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6" tabRatio="500" activeTab="1"/>
  </bookViews>
  <sheets>
    <sheet name="L1 - Spec. prostor (m2, typ)" sheetId="1" r:id="rId1"/>
    <sheet name="L2 - Spec. úkl. prací + ceny" sheetId="2" r:id="rId2"/>
  </sheets>
  <definedNames>
    <definedName name="_xlnm._FilterDatabase" localSheetId="0" hidden="1">'L1 - Spec. prostor (m2, typ)'!$A$4:$D$87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D9" authorId="0">
      <text>
        <r>
          <rPr>
            <sz val="11"/>
            <color rgb="FF000000"/>
            <rFont val="Calibri"/>
            <family val="2"/>
          </rPr>
          <t>Úklid na žádost recepce</t>
        </r>
      </text>
    </comment>
    <comment ref="D14" authorId="0">
      <text>
        <r>
          <rPr>
            <sz val="11"/>
            <color rgb="FF000000"/>
            <rFont val="Calibri"/>
            <family val="2"/>
          </rPr>
          <t xml:space="preserve">Úklid bez přístupu. Vysátí v rámci denního úklidu na žádost a umožnění vstupu odd. 902-904.
</t>
        </r>
      </text>
    </comment>
    <comment ref="D61" authorId="0">
      <text>
        <r>
          <rPr>
            <sz val="11"/>
            <color rgb="FF000000"/>
            <rFont val="Calibri"/>
            <family val="2"/>
          </rPr>
          <t>Úklid na žádost recepce</t>
        </r>
      </text>
    </comment>
    <comment ref="D78" authorId="0">
      <text>
        <r>
          <rPr>
            <sz val="11"/>
            <color rgb="FF000000"/>
            <rFont val="Calibri"/>
            <family val="2"/>
          </rPr>
          <t>Úklid na žádost recepce</t>
        </r>
      </text>
    </comment>
  </commentList>
</comments>
</file>

<file path=xl/sharedStrings.xml><?xml version="1.0" encoding="utf-8"?>
<sst xmlns="http://schemas.openxmlformats.org/spreadsheetml/2006/main" count="990" uniqueCount="246">
  <si>
    <t>Příloha č. 1 zadávací dokumentace, list 1</t>
  </si>
  <si>
    <t>Specifikace prostor, které jsou předměte úklidu (plochy, typy)</t>
  </si>
  <si>
    <t>Číslo zóny</t>
  </si>
  <si>
    <t>Jméno zóny</t>
  </si>
  <si>
    <t xml:space="preserve">Typ místnosti </t>
  </si>
  <si>
    <t>METRY</t>
  </si>
  <si>
    <t>B5.CES.01</t>
  </si>
  <si>
    <t>VSTUP</t>
  </si>
  <si>
    <t>B - vstup / chodba</t>
  </si>
  <si>
    <t>B5.CES.02</t>
  </si>
  <si>
    <t>VSTUP / CHODBA</t>
  </si>
  <si>
    <t>B5.CES.03</t>
  </si>
  <si>
    <t>RELAX</t>
  </si>
  <si>
    <t>C - kuchyňky, relax zóna</t>
  </si>
  <si>
    <t>B5.CES.04</t>
  </si>
  <si>
    <t>SERVER</t>
  </si>
  <si>
    <t>D - technické místnosti</t>
  </si>
  <si>
    <t>B5.CES.05</t>
  </si>
  <si>
    <t>SKLAD (k relaxu)</t>
  </si>
  <si>
    <t>E - sklady</t>
  </si>
  <si>
    <t>B5.CES.06</t>
  </si>
  <si>
    <t>OFFICE&amp;MEET – ČERVENÁ JEDNACÍ</t>
  </si>
  <si>
    <t>A - kanceláře, zasedací místnosti</t>
  </si>
  <si>
    <t>B5.CES.07</t>
  </si>
  <si>
    <t>Gruntorád</t>
  </si>
  <si>
    <t>B5.CES.08</t>
  </si>
  <si>
    <t>AD HOC (trvale neobsazená kancelář)</t>
  </si>
  <si>
    <t>B5.CES.09</t>
  </si>
  <si>
    <t>PHONE</t>
  </si>
  <si>
    <t>B5.CES.10</t>
  </si>
  <si>
    <t>SKLAD</t>
  </si>
  <si>
    <t>B5.CES.11</t>
  </si>
  <si>
    <t>B5.CES.12</t>
  </si>
  <si>
    <t>HOT DESKS / REZERVA</t>
  </si>
  <si>
    <t>B5.CES.13</t>
  </si>
  <si>
    <t>POKLADNA</t>
  </si>
  <si>
    <t>B5.CES.14</t>
  </si>
  <si>
    <t>ODDĚLENÍ FINANČNÍ</t>
  </si>
  <si>
    <t>B5.CES.15</t>
  </si>
  <si>
    <t>B5.CES.16</t>
  </si>
  <si>
    <t>ODDĚLENÍ ORGANIZAČNÍ A PRÁVNÍ</t>
  </si>
  <si>
    <t>B5.CES.17</t>
  </si>
  <si>
    <t>B5.CES.18</t>
  </si>
  <si>
    <t>ZASEDACÍ MÍSTNOST – ZELENÁ</t>
  </si>
  <si>
    <t>B5.CES.19</t>
  </si>
  <si>
    <t>PODPORA PROJEKTŮ /VOLNÁ</t>
  </si>
  <si>
    <t>B5.CES.20</t>
  </si>
  <si>
    <t>VÝZKUMNÁ ZÓNA</t>
  </si>
  <si>
    <t>B5.CES.21</t>
  </si>
  <si>
    <t>B5.CES.22</t>
  </si>
  <si>
    <t>B5.CES.23</t>
  </si>
  <si>
    <t>HLAVNÍ ŘEŠITEL A SPOL</t>
  </si>
  <si>
    <t>B5.CES.24</t>
  </si>
  <si>
    <t>LABORATOŘ / SKLAD</t>
  </si>
  <si>
    <t>B5.CES.25</t>
  </si>
  <si>
    <t>LABORATOŘ</t>
  </si>
  <si>
    <t>B5.CES.26</t>
  </si>
  <si>
    <t>B5.CES.27</t>
  </si>
  <si>
    <t>B5.CES.28</t>
  </si>
  <si>
    <t>B5.CES.29</t>
  </si>
  <si>
    <t>ODDĚLENÍ IS</t>
  </si>
  <si>
    <t>B5.CES.30</t>
  </si>
  <si>
    <t>RACK</t>
  </si>
  <si>
    <t>B5.CES.31</t>
  </si>
  <si>
    <t>ÚDRŽBÁŘI / volná</t>
  </si>
  <si>
    <t>B5.CES.32</t>
  </si>
  <si>
    <t>PODPORA PROJEKTŮ</t>
  </si>
  <si>
    <t>B5.CES.33</t>
  </si>
  <si>
    <t>CHODBA</t>
  </si>
  <si>
    <t>WC ženy</t>
  </si>
  <si>
    <t>F - sanitární místnosti</t>
  </si>
  <si>
    <t>WC muži</t>
  </si>
  <si>
    <t>C5.CES.01</t>
  </si>
  <si>
    <t>Chodba</t>
  </si>
  <si>
    <t>C5.CES.02</t>
  </si>
  <si>
    <t>RECEPCE + VSTUP</t>
  </si>
  <si>
    <t>C5.CES.03</t>
  </si>
  <si>
    <t>C5.CES.04</t>
  </si>
  <si>
    <t>SERVICE DESK</t>
  </si>
  <si>
    <t>C5.CES.05</t>
  </si>
  <si>
    <t>SÍŤOVÁ INFRASTRUKTURA</t>
  </si>
  <si>
    <t>C5.CES.06</t>
  </si>
  <si>
    <t>C5.CES.07</t>
  </si>
  <si>
    <t>FEDEROVANÉ IDENTITY</t>
  </si>
  <si>
    <t>C5.CES.08</t>
  </si>
  <si>
    <t>C5.CES.09</t>
  </si>
  <si>
    <t>DISTRIBUOVANÉ VÝPOČTY</t>
  </si>
  <si>
    <t>C5.CES.10</t>
  </si>
  <si>
    <t>MULTIMEDIA</t>
  </si>
  <si>
    <t>C5.CES.11</t>
  </si>
  <si>
    <t>WORKSHOP – ORANŽOVÁ JEDNACÍ</t>
  </si>
  <si>
    <t>C5.CES.12</t>
  </si>
  <si>
    <t>C5.CES.13</t>
  </si>
  <si>
    <t>C5.CES.14</t>
  </si>
  <si>
    <t>C5.CES.15</t>
  </si>
  <si>
    <t>C5.CES.16</t>
  </si>
  <si>
    <t>KUCHYŇKA</t>
  </si>
  <si>
    <t>C5.CES.17</t>
  </si>
  <si>
    <t>C5.CES.18</t>
  </si>
  <si>
    <t>C5.CES.19</t>
  </si>
  <si>
    <t>SOC</t>
  </si>
  <si>
    <t>C5.CES.20</t>
  </si>
  <si>
    <t>SERVEROVNA</t>
  </si>
  <si>
    <t>C5.CES.21</t>
  </si>
  <si>
    <t>C5.CES.23</t>
  </si>
  <si>
    <t>C5.CES.24</t>
  </si>
  <si>
    <t>DATOVÁ ULOŽIŠTĚ</t>
  </si>
  <si>
    <t>C5.CES.25</t>
  </si>
  <si>
    <t>NÁSTROJE PRO ADM. A BEZPEČNOST</t>
  </si>
  <si>
    <t>C5.CES.26</t>
  </si>
  <si>
    <t>PODPŮRNÉ SLUŽBY A PEZPEČNOST</t>
  </si>
  <si>
    <t>C5.CES.27</t>
  </si>
  <si>
    <t>C5.CES.28</t>
  </si>
  <si>
    <t>NÁMĚSTCI</t>
  </si>
  <si>
    <t>C5.CES.30</t>
  </si>
  <si>
    <t>OD. KOM. A PÉČE O UŽIV. /obchod</t>
  </si>
  <si>
    <t>C5.CES.31</t>
  </si>
  <si>
    <t>OD. KOM. A PÉČE O UŽIV. /PR</t>
  </si>
  <si>
    <t>C5.CES.32</t>
  </si>
  <si>
    <t>FINANČNÍ NÁMĚSTEK</t>
  </si>
  <si>
    <t>C5.CES.33</t>
  </si>
  <si>
    <t>SEKRETÁŘKA</t>
  </si>
  <si>
    <t>C5.CES.34</t>
  </si>
  <si>
    <t>ŘEDITEL</t>
  </si>
  <si>
    <t>C5.CES.35</t>
  </si>
  <si>
    <t>HR</t>
  </si>
  <si>
    <t>C5.CES.36</t>
  </si>
  <si>
    <t>WORKSHOP - MALÁ MODRÁ JEDNACÍ</t>
  </si>
  <si>
    <t>C5.CES.37</t>
  </si>
  <si>
    <t>ZASEDACÍ M. - VELKÁ MODRÁ</t>
  </si>
  <si>
    <t>C5.CES.38</t>
  </si>
  <si>
    <t>C5.CES.39</t>
  </si>
  <si>
    <t>KUCHYŇ</t>
  </si>
  <si>
    <t>C5.CES.40</t>
  </si>
  <si>
    <t>C5.CES.41</t>
  </si>
  <si>
    <t>C5.CES.42</t>
  </si>
  <si>
    <t>C5.CES.43</t>
  </si>
  <si>
    <t>C5.CES.44</t>
  </si>
  <si>
    <t>OFFICE&amp;MEET – ŹLUTÁ JEDNACÍ</t>
  </si>
  <si>
    <t>C5.CES.45</t>
  </si>
  <si>
    <t>C5.CES.46</t>
  </si>
  <si>
    <t>C5.CES.47</t>
  </si>
  <si>
    <t>Příloha č. 1 zadávací dokumentace, list 2</t>
  </si>
  <si>
    <t>Specifikace úklidových prací (popis, četnost) a specifikace ceny</t>
  </si>
  <si>
    <t>Pozn.: účastník vyplní žlutě podbarvené buňky</t>
  </si>
  <si>
    <t xml:space="preserve">Specifikace úklidových prací </t>
  </si>
  <si>
    <t>A - KANCELÁŘE A ZASEDACÍ MÍSTNOSTI</t>
  </si>
  <si>
    <t>Prováděné práce</t>
  </si>
  <si>
    <t>Četnost prací</t>
  </si>
  <si>
    <t>Poznámka</t>
  </si>
  <si>
    <t>ráno/večer</t>
  </si>
  <si>
    <t>denně</t>
  </si>
  <si>
    <t>týdně</t>
  </si>
  <si>
    <t>měsíčně</t>
  </si>
  <si>
    <t>na objednávku</t>
  </si>
  <si>
    <t>podlaha</t>
  </si>
  <si>
    <t>volné plochy</t>
  </si>
  <si>
    <t>zametení,vytření</t>
  </si>
  <si>
    <t>ano</t>
  </si>
  <si>
    <t>-</t>
  </si>
  <si>
    <t>koberec-vysátí</t>
  </si>
  <si>
    <t>pod stoly</t>
  </si>
  <si>
    <t>stoly</t>
  </si>
  <si>
    <t>otření prachu / ohmaty</t>
  </si>
  <si>
    <t>naleštění</t>
  </si>
  <si>
    <t>nábytek</t>
  </si>
  <si>
    <t>otření prachu</t>
  </si>
  <si>
    <t>nábytek nad 1,7m</t>
  </si>
  <si>
    <t>židle</t>
  </si>
  <si>
    <t>čalounění</t>
  </si>
  <si>
    <t>vysátí</t>
  </si>
  <si>
    <t>nožičky</t>
  </si>
  <si>
    <t>mytí</t>
  </si>
  <si>
    <t>dveře</t>
  </si>
  <si>
    <t>okolo klik</t>
  </si>
  <si>
    <t>prosklení</t>
  </si>
  <si>
    <t>ohmaty</t>
  </si>
  <si>
    <t>celé</t>
  </si>
  <si>
    <t>okna</t>
  </si>
  <si>
    <t>parapety</t>
  </si>
  <si>
    <t>koše</t>
  </si>
  <si>
    <t>výměna sáčku, pytle</t>
  </si>
  <si>
    <t>Zásuvky, vypínače</t>
  </si>
  <si>
    <t>Osvětlení stolní, telefony</t>
  </si>
  <si>
    <t>vlhké otření</t>
  </si>
  <si>
    <t>Skartovačky</t>
  </si>
  <si>
    <t>vyprázdnit</t>
  </si>
  <si>
    <t>Radiátory</t>
  </si>
  <si>
    <t>Pavučiny</t>
  </si>
  <si>
    <t>odstranění</t>
  </si>
  <si>
    <t xml:space="preserve">Pro účely hodnocení: celková cena za 48 měsíců s tím, že všechny uvedené práce na objednávku se počítají 2x za rok </t>
  </si>
  <si>
    <t xml:space="preserve">Cena pravidelných prací / měsíc: </t>
  </si>
  <si>
    <t xml:space="preserve">Cena za práce na objednávku (za 1 objednávku všech uvedených prací): </t>
  </si>
  <si>
    <t xml:space="preserve">Celková cena za prostory A / rok: </t>
  </si>
  <si>
    <t>B - VSTUP / CHODBA</t>
  </si>
  <si>
    <t>otření prachu, ohmaty</t>
  </si>
  <si>
    <t>skleněné výplně</t>
  </si>
  <si>
    <t>zabudované ve skříních</t>
  </si>
  <si>
    <t>copy, skartovačky</t>
  </si>
  <si>
    <t>skartovačky</t>
  </si>
  <si>
    <t xml:space="preserve">vyprázdnění </t>
  </si>
  <si>
    <t xml:space="preserve">Cena za práce na objednávku (pro účely hodnocení: ): </t>
  </si>
  <si>
    <t xml:space="preserve">Celková cena za prostory B / rok: </t>
  </si>
  <si>
    <t>C - KUCHYŇKY</t>
  </si>
  <si>
    <t>zametení, vytření</t>
  </si>
  <si>
    <t>noční úklid +denní služba</t>
  </si>
  <si>
    <t>pracovní deska</t>
  </si>
  <si>
    <t>dřezy</t>
  </si>
  <si>
    <t>linka</t>
  </si>
  <si>
    <t>nádobí</t>
  </si>
  <si>
    <t>mytí (vložení do myček, spuštění programu, úklid čístého nádobí)</t>
  </si>
  <si>
    <t>výměna sáčku, pytle, ekologická likvidace / třídění odpadu</t>
  </si>
  <si>
    <t xml:space="preserve">Cena za práce na objednávku (pro účely hodnocení: 2x za rok, všechny uvedené práce na objednávku): </t>
  </si>
  <si>
    <t xml:space="preserve">Celková cena za prostory C / rok: </t>
  </si>
  <si>
    <t>D - TECHNICKÉ MÍSTNOSTI</t>
  </si>
  <si>
    <t>Ad-hoc</t>
  </si>
  <si>
    <t xml:space="preserve">Celková cena za prostory D / rok: </t>
  </si>
  <si>
    <t>E - SKLADY</t>
  </si>
  <si>
    <t xml:space="preserve">Celková cena za prostory E / rok: </t>
  </si>
  <si>
    <t>F - SANITÁRNÍ MÍSTNOSTI</t>
  </si>
  <si>
    <t>WC</t>
  </si>
  <si>
    <t>umyvadla</t>
  </si>
  <si>
    <t>pisoáry</t>
  </si>
  <si>
    <t>mísy</t>
  </si>
  <si>
    <t>zrcadla</t>
  </si>
  <si>
    <t>leštění</t>
  </si>
  <si>
    <t>dávkovače</t>
  </si>
  <si>
    <t>zásobníky</t>
  </si>
  <si>
    <t>obklady do 1,7m</t>
  </si>
  <si>
    <t>obklady nad 1,7m</t>
  </si>
  <si>
    <t>okolo klik, ohmaty</t>
  </si>
  <si>
    <t>hygienický materiál</t>
  </si>
  <si>
    <t>doplnění</t>
  </si>
  <si>
    <t xml:space="preserve">Celková cena za prostory F: </t>
  </si>
  <si>
    <t xml:space="preserve">Celková cena za prostory A / 48 měsíců: </t>
  </si>
  <si>
    <t>Celková cena za prostory B / 48 měsíců:</t>
  </si>
  <si>
    <t>Celková cena za prostory C / 48 měsíců:</t>
  </si>
  <si>
    <t>Celková cena za prostory D / 48 měsíců:</t>
  </si>
  <si>
    <t>Celková cena za prostory E / 48 měsíců:</t>
  </si>
  <si>
    <t>Celková cena za prostory F / 48 měsíců:</t>
  </si>
  <si>
    <t>Další náklady (účastník může případně blíže specifikovat) za 48 měsíců:</t>
  </si>
  <si>
    <t xml:space="preserve">Celková nabídková cena / 48 měsíců: </t>
  </si>
  <si>
    <t>čištění čalounění</t>
  </si>
  <si>
    <t>koberce - mokré čištění</t>
  </si>
  <si>
    <t>pavučiny</t>
  </si>
  <si>
    <t>Cena za materiál (čistící prostředky, pytle do košů, pytle do vysavačů, toaletní potřeby atd.) / 48 měsíců: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</si>
</sst>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2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CC0000"/>
      <name val="Calibri"/>
      <family val="2"/>
    </font>
    <font>
      <i/>
      <sz val="11"/>
      <color rgb="FF808080"/>
      <name val="Calibri"/>
      <family val="2"/>
    </font>
    <font>
      <sz val="11"/>
      <color rgb="FF006600"/>
      <name val="Calibri"/>
      <family val="2"/>
    </font>
    <font>
      <b/>
      <sz val="18"/>
      <color rgb="FF000000"/>
      <name val="Calibri"/>
      <family val="2"/>
    </font>
    <font>
      <b/>
      <sz val="24"/>
      <color rgb="FF000000"/>
      <name val="Calibri"/>
      <family val="2"/>
    </font>
    <font>
      <b/>
      <sz val="12"/>
      <color rgb="FF000000"/>
      <name val="Calibri"/>
      <family val="2"/>
    </font>
    <font>
      <u val="single"/>
      <sz val="11"/>
      <color rgb="FF0000EE"/>
      <name val="Calibri"/>
      <family val="2"/>
    </font>
    <font>
      <sz val="11"/>
      <color rgb="FF996600"/>
      <name val="Calibri"/>
      <family val="2"/>
    </font>
    <font>
      <sz val="11"/>
      <color rgb="FF333333"/>
      <name val="Calibri"/>
      <family val="2"/>
    </font>
    <font>
      <b/>
      <i/>
      <u val="single"/>
      <sz val="11"/>
      <color rgb="FF000000"/>
      <name val="Calibri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rgb="FF000000"/>
      <name val="Calibri"/>
      <family val="2"/>
    </font>
    <font>
      <b/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D7"/>
        <bgColor indexed="64"/>
      </patternFill>
    </fill>
    <fill>
      <patternFill patternType="solid">
        <fgColor rgb="FFFFFF6D"/>
        <bgColor indexed="64"/>
      </patternFill>
    </fill>
    <fill>
      <patternFill patternType="solid">
        <fgColor rgb="FFFFDE59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6EF"/>
        <bgColor indexed="64"/>
      </patternFill>
    </fill>
    <fill>
      <patternFill patternType="solid">
        <fgColor rgb="FFFF5429"/>
        <bgColor indexed="64"/>
      </patternFill>
    </fill>
    <fill>
      <patternFill patternType="solid">
        <fgColor rgb="FF77BC65"/>
        <bgColor indexed="64"/>
      </patternFill>
    </fill>
    <fill>
      <patternFill patternType="solid">
        <fgColor rgb="FFDDE8CB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729F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46C0A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>
      <alignment/>
      <protection/>
    </xf>
    <xf numFmtId="0" fontId="2" fillId="3" borderId="0">
      <alignment/>
      <protection/>
    </xf>
    <xf numFmtId="0" fontId="3" fillId="4" borderId="0">
      <alignment/>
      <protection/>
    </xf>
    <xf numFmtId="0" fontId="3" fillId="0" borderId="0">
      <alignment/>
      <protection/>
    </xf>
    <xf numFmtId="0" fontId="4" fillId="5" borderId="0">
      <alignment/>
      <protection/>
    </xf>
    <xf numFmtId="0" fontId="0" fillId="6" borderId="0" applyBorder="0" applyProtection="0">
      <alignment/>
    </xf>
    <xf numFmtId="0" fontId="0" fillId="6" borderId="0">
      <alignment/>
      <protection/>
    </xf>
    <xf numFmtId="0" fontId="0" fillId="7" borderId="0" applyBorder="0" applyProtection="0">
      <alignment/>
    </xf>
    <xf numFmtId="0" fontId="0" fillId="7" borderId="0">
      <alignment/>
      <protection/>
    </xf>
    <xf numFmtId="0" fontId="0" fillId="8" borderId="0" applyBorder="0" applyProtection="0">
      <alignment/>
    </xf>
    <xf numFmtId="0" fontId="0" fillId="8" borderId="0">
      <alignment/>
      <protection/>
    </xf>
    <xf numFmtId="0" fontId="0" fillId="9" borderId="0" applyBorder="0" applyProtection="0">
      <alignment/>
    </xf>
    <xf numFmtId="0" fontId="0" fillId="9" borderId="0">
      <alignment/>
      <protection/>
    </xf>
    <xf numFmtId="0" fontId="0" fillId="0" borderId="0" applyBorder="0" applyProtection="0">
      <alignment/>
    </xf>
    <xf numFmtId="0" fontId="0" fillId="0" borderId="0">
      <alignment/>
      <protection/>
    </xf>
    <xf numFmtId="0" fontId="2" fillId="10" borderId="0">
      <alignment/>
      <protection/>
    </xf>
    <xf numFmtId="0" fontId="5" fillId="0" borderId="0">
      <alignment/>
      <protection/>
    </xf>
    <xf numFmtId="0" fontId="6" fillId="11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12" borderId="0">
      <alignment/>
      <protection/>
    </xf>
    <xf numFmtId="0" fontId="0" fillId="0" borderId="0">
      <alignment/>
      <protection/>
    </xf>
    <xf numFmtId="0" fontId="12" fillId="12" borderId="1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59">
    <xf numFmtId="0" fontId="0" fillId="0" borderId="0" xfId="0"/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/>
    </xf>
    <xf numFmtId="0" fontId="0" fillId="13" borderId="2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13" borderId="2" xfId="0" applyFill="1" applyBorder="1" applyAlignment="1" applyProtection="1">
      <alignment/>
      <protection/>
    </xf>
    <xf numFmtId="0" fontId="0" fillId="14" borderId="2" xfId="0" applyFont="1" applyFill="1" applyBorder="1" applyAlignment="1" applyProtection="1">
      <alignment/>
      <protection/>
    </xf>
    <xf numFmtId="0" fontId="0" fillId="14" borderId="2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/>
      <protection/>
    </xf>
    <xf numFmtId="0" fontId="0" fillId="15" borderId="2" xfId="0" applyFont="1" applyFill="1" applyBorder="1" applyAlignment="1" applyProtection="1">
      <alignment/>
      <protection/>
    </xf>
    <xf numFmtId="0" fontId="0" fillId="15" borderId="2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0" fillId="16" borderId="2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17" borderId="2" xfId="0" applyFont="1" applyFill="1" applyBorder="1" applyAlignment="1" applyProtection="1">
      <alignment/>
      <protection/>
    </xf>
    <xf numFmtId="0" fontId="0" fillId="17" borderId="2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18" borderId="2" xfId="0" applyFont="1" applyFill="1" applyBorder="1" applyAlignment="1" applyProtection="1">
      <alignment/>
      <protection/>
    </xf>
    <xf numFmtId="0" fontId="0" fillId="18" borderId="2" xfId="0" applyFont="1" applyFill="1" applyBorder="1" applyAlignment="1" applyProtection="1">
      <alignment horizontal="center"/>
      <protection/>
    </xf>
    <xf numFmtId="0" fontId="0" fillId="19" borderId="2" xfId="0" applyFont="1" applyFill="1" applyBorder="1" applyAlignment="1" applyProtection="1">
      <alignment/>
      <protection/>
    </xf>
    <xf numFmtId="0" fontId="0" fillId="19" borderId="2" xfId="0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8" fillId="20" borderId="2" xfId="0" applyFont="1" applyFill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vertical="center"/>
      <protection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horizontal="center" vertical="center"/>
      <protection/>
    </xf>
    <xf numFmtId="0" fontId="19" fillId="0" borderId="2" xfId="0" applyFont="1" applyBorder="1" applyAlignment="1" applyProtection="1">
      <alignment vertical="center"/>
      <protection/>
    </xf>
    <xf numFmtId="0" fontId="0" fillId="21" borderId="2" xfId="0" applyFont="1" applyFill="1" applyBorder="1" applyAlignment="1" applyProtection="1">
      <alignment wrapText="1"/>
      <protection/>
    </xf>
    <xf numFmtId="164" fontId="0" fillId="19" borderId="2" xfId="0" applyNumberFormat="1" applyFill="1" applyBorder="1" applyAlignment="1" applyProtection="1">
      <alignment/>
      <protection/>
    </xf>
    <xf numFmtId="164" fontId="0" fillId="21" borderId="2" xfId="0" applyNumberFormat="1" applyFill="1" applyBorder="1" applyAlignment="1" applyProtection="1">
      <alignment/>
      <protection/>
    </xf>
    <xf numFmtId="164" fontId="3" fillId="21" borderId="2" xfId="0" applyNumberFormat="1" applyFont="1" applyFill="1" applyBorder="1" applyAlignment="1" applyProtection="1">
      <alignment/>
      <protection/>
    </xf>
    <xf numFmtId="164" fontId="0" fillId="19" borderId="4" xfId="0" applyNumberFormat="1" applyFill="1" applyBorder="1" applyAlignment="1" applyProtection="1">
      <alignment/>
      <protection/>
    </xf>
    <xf numFmtId="0" fontId="19" fillId="0" borderId="5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164" fontId="3" fillId="19" borderId="2" xfId="0" applyNumberFormat="1" applyFont="1" applyFill="1" applyBorder="1" applyAlignment="1" applyProtection="1">
      <alignment/>
      <protection/>
    </xf>
    <xf numFmtId="164" fontId="21" fillId="21" borderId="2" xfId="0" applyNumberFormat="1" applyFont="1" applyFill="1" applyBorder="1" applyAlignment="1" applyProtection="1">
      <alignment/>
      <protection/>
    </xf>
    <xf numFmtId="0" fontId="19" fillId="0" borderId="2" xfId="0" applyFont="1" applyFill="1" applyBorder="1" applyAlignment="1" applyProtection="1">
      <alignment horizontal="center" vertical="center"/>
      <protection/>
    </xf>
    <xf numFmtId="0" fontId="18" fillId="20" borderId="2" xfId="0" applyFont="1" applyFill="1" applyBorder="1" applyAlignment="1" applyProtection="1">
      <alignment horizontal="center" vertical="center"/>
      <protection/>
    </xf>
    <xf numFmtId="0" fontId="19" fillId="21" borderId="2" xfId="0" applyFont="1" applyFill="1" applyBorder="1" applyAlignment="1" applyProtection="1">
      <alignment horizontal="right" vertical="center"/>
      <protection/>
    </xf>
    <xf numFmtId="0" fontId="18" fillId="21" borderId="2" xfId="0" applyFont="1" applyFill="1" applyBorder="1" applyAlignment="1" applyProtection="1">
      <alignment horizontal="right" vertical="center"/>
      <protection/>
    </xf>
    <xf numFmtId="0" fontId="18" fillId="21" borderId="4" xfId="0" applyFont="1" applyFill="1" applyBorder="1" applyAlignment="1" applyProtection="1">
      <alignment horizontal="right" vertical="center"/>
      <protection/>
    </xf>
    <xf numFmtId="0" fontId="18" fillId="19" borderId="2" xfId="0" applyFont="1" applyFill="1" applyBorder="1" applyAlignment="1" applyProtection="1">
      <alignment horizontal="right" vertical="center"/>
      <protection/>
    </xf>
    <xf numFmtId="0" fontId="20" fillId="21" borderId="2" xfId="0" applyFont="1" applyFill="1" applyBorder="1" applyAlignment="1" applyProtection="1">
      <alignment horizontal="right" vertical="center"/>
      <protection/>
    </xf>
    <xf numFmtId="0" fontId="19" fillId="0" borderId="2" xfId="0" applyFont="1" applyFill="1" applyBorder="1" applyAlignment="1" applyProtection="1">
      <alignment vertical="center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5" xfId="20"/>
    <cellStyle name="Accent 2 6" xfId="21"/>
    <cellStyle name="Accent 3 7" xfId="22"/>
    <cellStyle name="Accent 4" xfId="23"/>
    <cellStyle name="Bad 8" xfId="24"/>
    <cellStyle name="Bez názvu1" xfId="25"/>
    <cellStyle name="Bez názvu1 2" xfId="26"/>
    <cellStyle name="Bez názvu2" xfId="27"/>
    <cellStyle name="Bez názvu2 2" xfId="28"/>
    <cellStyle name="Bez názvu3" xfId="29"/>
    <cellStyle name="Bez názvu3 2" xfId="30"/>
    <cellStyle name="Bez názvu4" xfId="31"/>
    <cellStyle name="Bez názvu4 2" xfId="32"/>
    <cellStyle name="Bez názvu5" xfId="33"/>
    <cellStyle name="Bez názvu5 2" xfId="34"/>
    <cellStyle name="Error 9" xfId="35"/>
    <cellStyle name="Footnote 10" xfId="36"/>
    <cellStyle name="Good 11" xfId="37"/>
    <cellStyle name="Heading 1 13" xfId="38"/>
    <cellStyle name="Heading 12" xfId="39"/>
    <cellStyle name="Heading 2 14" xfId="40"/>
    <cellStyle name="Hyperlink 15" xfId="41"/>
    <cellStyle name="Neutral 16" xfId="42"/>
    <cellStyle name="Normální 2" xfId="43"/>
    <cellStyle name="Note 17" xfId="44"/>
    <cellStyle name="Result 18" xfId="45"/>
    <cellStyle name="Status 19" xfId="46"/>
    <cellStyle name="Text 20" xfId="47"/>
    <cellStyle name="Warning 21" xfId="48"/>
  </cellStyles>
  <dxfs count="1">
    <dxf>
      <font>
        <b/>
        <sz val="11"/>
        <name val="Calibri"/>
        <color rgb="FFFFFFFF"/>
      </font>
      <fill>
        <patternFill>
          <bgColor rgb="FFCC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FFD7"/>
      <rgbColor rgb="00808080"/>
      <rgbColor rgb="00729FCF"/>
      <rgbColor rgb="00993366"/>
      <rgbColor rgb="00FFFFCC"/>
      <rgbColor rgb="00DEE6EF"/>
      <rgbColor rgb="00660066"/>
      <rgbColor rgb="00FF5429"/>
      <rgbColor rgb="000066CC"/>
      <rgbColor rgb="00DDDDDD"/>
      <rgbColor rgb="00000080"/>
      <rgbColor rgb="00FF00FF"/>
      <rgbColor rgb="00FFDE59"/>
      <rgbColor rgb="0000FFFF"/>
      <rgbColor rgb="00800080"/>
      <rgbColor rgb="00800000"/>
      <rgbColor rgb="00008080"/>
      <rgbColor rgb="000000FF"/>
      <rgbColor rgb="0000CCFF"/>
      <rgbColor rgb="00DDE8CB"/>
      <rgbColor rgb="00CCFFCC"/>
      <rgbColor rgb="00FFFF6D"/>
      <rgbColor rgb="0099CCFF"/>
      <rgbColor rgb="00FF99CC"/>
      <rgbColor rgb="00CC99FF"/>
      <rgbColor rgb="00FFCCCC"/>
      <rgbColor rgb="003366FF"/>
      <rgbColor rgb="0033CCCC"/>
      <rgbColor rgb="0099CC00"/>
      <rgbColor rgb="00FFBF00"/>
      <rgbColor rgb="00FF8000"/>
      <rgbColor rgb="00E46C0A"/>
      <rgbColor rgb="00666699"/>
      <rgbColor rgb="0077BC65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87"/>
  <sheetViews>
    <sheetView zoomScale="95" zoomScaleNormal="95" workbookViewId="0" topLeftCell="A1">
      <pane ySplit="4" topLeftCell="A5" activePane="bottomLeft" state="frozen"/>
      <selection pane="bottomLeft" activeCell="A5" sqref="A5"/>
    </sheetView>
  </sheetViews>
  <sheetFormatPr defaultColWidth="8.7109375" defaultRowHeight="15"/>
  <cols>
    <col min="1" max="1" width="10.28125" style="1" customWidth="1"/>
    <col min="2" max="2" width="31.8515625" style="1" customWidth="1"/>
    <col min="3" max="3" width="27.7109375" style="1" customWidth="1"/>
    <col min="4" max="4" width="11.57421875" style="1" customWidth="1"/>
    <col min="5" max="16359" width="8.7109375" style="1" customWidth="1"/>
    <col min="16360" max="16377" width="11.57421875" style="1" customWidth="1"/>
    <col min="16378" max="16384" width="11.57421875" style="0" customWidth="1"/>
  </cols>
  <sheetData>
    <row r="1" ht="15">
      <c r="A1" s="2" t="s">
        <v>0</v>
      </c>
    </row>
    <row r="2" ht="15">
      <c r="A2" s="3" t="s">
        <v>1</v>
      </c>
    </row>
    <row r="4" spans="1:16384" s="4" customFormat="1" ht="15">
      <c r="A4" s="4" t="s">
        <v>2</v>
      </c>
      <c r="B4" s="4" t="s">
        <v>3</v>
      </c>
      <c r="C4" s="5" t="s">
        <v>4</v>
      </c>
      <c r="D4" s="4" t="s">
        <v>5</v>
      </c>
      <c r="XEX4"/>
      <c r="XEY4"/>
      <c r="XEZ4"/>
      <c r="XFA4"/>
      <c r="XFB4"/>
      <c r="XFC4"/>
      <c r="XFD4"/>
    </row>
    <row r="5" spans="1:4" ht="15">
      <c r="A5" s="6" t="s">
        <v>6</v>
      </c>
      <c r="B5" s="7" t="s">
        <v>7</v>
      </c>
      <c r="C5" s="8" t="s">
        <v>8</v>
      </c>
      <c r="D5" s="9">
        <v>2.54</v>
      </c>
    </row>
    <row r="6" spans="1:4" ht="15">
      <c r="A6" s="6" t="s">
        <v>9</v>
      </c>
      <c r="B6" s="7" t="s">
        <v>10</v>
      </c>
      <c r="C6" s="8" t="s">
        <v>8</v>
      </c>
      <c r="D6" s="6">
        <v>36.93</v>
      </c>
    </row>
    <row r="7" spans="1:4" ht="15">
      <c r="A7" s="6" t="s">
        <v>11</v>
      </c>
      <c r="B7" s="7" t="s">
        <v>12</v>
      </c>
      <c r="C7" s="8" t="s">
        <v>13</v>
      </c>
      <c r="D7" s="6">
        <v>126.21</v>
      </c>
    </row>
    <row r="8" spans="1:4" ht="15">
      <c r="A8" s="6" t="s">
        <v>14</v>
      </c>
      <c r="B8" s="7" t="s">
        <v>15</v>
      </c>
      <c r="C8" s="8" t="s">
        <v>16</v>
      </c>
      <c r="D8" s="6">
        <v>5.92</v>
      </c>
    </row>
    <row r="9" spans="1:4" ht="15">
      <c r="A9" s="6" t="s">
        <v>17</v>
      </c>
      <c r="B9" s="7" t="s">
        <v>18</v>
      </c>
      <c r="C9" s="8" t="s">
        <v>19</v>
      </c>
      <c r="D9" s="6">
        <v>2.89</v>
      </c>
    </row>
    <row r="10" spans="1:4" ht="15">
      <c r="A10" s="6" t="s">
        <v>20</v>
      </c>
      <c r="B10" s="10" t="s">
        <v>21</v>
      </c>
      <c r="C10" s="11" t="s">
        <v>22</v>
      </c>
      <c r="D10" s="6">
        <v>9.66</v>
      </c>
    </row>
    <row r="11" spans="1:4" ht="15">
      <c r="A11" s="6" t="s">
        <v>23</v>
      </c>
      <c r="B11" s="7" t="s">
        <v>24</v>
      </c>
      <c r="C11" s="8" t="s">
        <v>22</v>
      </c>
      <c r="D11" s="6">
        <v>8.51</v>
      </c>
    </row>
    <row r="12" spans="1:4" ht="15">
      <c r="A12" s="6" t="s">
        <v>25</v>
      </c>
      <c r="B12" s="12" t="s">
        <v>26</v>
      </c>
      <c r="C12" s="8" t="s">
        <v>22</v>
      </c>
      <c r="D12" s="6">
        <v>3.83</v>
      </c>
    </row>
    <row r="13" spans="1:4" ht="15">
      <c r="A13" s="6" t="s">
        <v>27</v>
      </c>
      <c r="B13" s="7" t="s">
        <v>28</v>
      </c>
      <c r="C13" s="8" t="s">
        <v>22</v>
      </c>
      <c r="D13" s="6">
        <v>2.89</v>
      </c>
    </row>
    <row r="14" spans="1:4" ht="15">
      <c r="A14" s="6" t="s">
        <v>29</v>
      </c>
      <c r="B14" s="7" t="s">
        <v>30</v>
      </c>
      <c r="C14" s="8" t="s">
        <v>19</v>
      </c>
      <c r="D14" s="6">
        <v>15</v>
      </c>
    </row>
    <row r="15" spans="1:4" ht="15">
      <c r="A15" s="6" t="s">
        <v>31</v>
      </c>
      <c r="B15" s="7" t="s">
        <v>10</v>
      </c>
      <c r="C15" s="8" t="s">
        <v>8</v>
      </c>
      <c r="D15" s="6">
        <v>82.75</v>
      </c>
    </row>
    <row r="16" spans="1:4" ht="15">
      <c r="A16" s="6" t="s">
        <v>32</v>
      </c>
      <c r="B16" s="7" t="s">
        <v>33</v>
      </c>
      <c r="C16" s="8" t="s">
        <v>22</v>
      </c>
      <c r="D16" s="6">
        <v>19.94</v>
      </c>
    </row>
    <row r="17" spans="1:4" ht="15">
      <c r="A17" s="6" t="s">
        <v>34</v>
      </c>
      <c r="B17" s="7" t="s">
        <v>35</v>
      </c>
      <c r="C17" s="8" t="s">
        <v>22</v>
      </c>
      <c r="D17" s="6">
        <v>13.79</v>
      </c>
    </row>
    <row r="18" spans="1:4" ht="15">
      <c r="A18" s="6" t="s">
        <v>36</v>
      </c>
      <c r="B18" s="7" t="s">
        <v>37</v>
      </c>
      <c r="C18" s="8" t="s">
        <v>22</v>
      </c>
      <c r="D18" s="6">
        <v>28.22</v>
      </c>
    </row>
    <row r="19" spans="1:4" ht="15">
      <c r="A19" s="6" t="s">
        <v>38</v>
      </c>
      <c r="B19" s="7" t="s">
        <v>37</v>
      </c>
      <c r="C19" s="8" t="s">
        <v>22</v>
      </c>
      <c r="D19" s="6">
        <v>13.79</v>
      </c>
    </row>
    <row r="20" spans="1:4" ht="15">
      <c r="A20" s="6" t="s">
        <v>39</v>
      </c>
      <c r="B20" s="7" t="s">
        <v>40</v>
      </c>
      <c r="C20" s="8" t="s">
        <v>22</v>
      </c>
      <c r="D20" s="6">
        <v>13.78</v>
      </c>
    </row>
    <row r="21" spans="1:4" ht="15">
      <c r="A21" s="6" t="s">
        <v>41</v>
      </c>
      <c r="B21" s="7" t="s">
        <v>40</v>
      </c>
      <c r="C21" s="8" t="s">
        <v>22</v>
      </c>
      <c r="D21" s="6">
        <v>28.22</v>
      </c>
    </row>
    <row r="22" spans="1:4" ht="15">
      <c r="A22" s="6" t="s">
        <v>42</v>
      </c>
      <c r="B22" s="13" t="s">
        <v>43</v>
      </c>
      <c r="C22" s="14" t="s">
        <v>22</v>
      </c>
      <c r="D22" s="6">
        <v>28.23</v>
      </c>
    </row>
    <row r="23" spans="1:4" ht="15">
      <c r="A23" s="6" t="s">
        <v>44</v>
      </c>
      <c r="B23" s="7" t="s">
        <v>45</v>
      </c>
      <c r="C23" s="8" t="s">
        <v>22</v>
      </c>
      <c r="D23" s="6">
        <v>13.79</v>
      </c>
    </row>
    <row r="24" spans="1:4" ht="15">
      <c r="A24" s="6" t="s">
        <v>46</v>
      </c>
      <c r="B24" s="7" t="s">
        <v>47</v>
      </c>
      <c r="C24" s="8" t="s">
        <v>22</v>
      </c>
      <c r="D24" s="6">
        <v>28.27</v>
      </c>
    </row>
    <row r="25" spans="1:4" ht="15">
      <c r="A25" s="6" t="s">
        <v>48</v>
      </c>
      <c r="B25" s="7" t="s">
        <v>47</v>
      </c>
      <c r="C25" s="8" t="s">
        <v>22</v>
      </c>
      <c r="D25" s="6">
        <v>21.16</v>
      </c>
    </row>
    <row r="26" spans="1:4" ht="15">
      <c r="A26" s="6" t="s">
        <v>49</v>
      </c>
      <c r="B26" s="7" t="s">
        <v>47</v>
      </c>
      <c r="C26" s="8" t="s">
        <v>22</v>
      </c>
      <c r="D26" s="6">
        <v>21.17</v>
      </c>
    </row>
    <row r="27" spans="1:4" ht="15">
      <c r="A27" s="6" t="s">
        <v>50</v>
      </c>
      <c r="B27" s="7" t="s">
        <v>51</v>
      </c>
      <c r="C27" s="8" t="s">
        <v>22</v>
      </c>
      <c r="D27" s="6">
        <v>22.81</v>
      </c>
    </row>
    <row r="28" spans="1:4" ht="15">
      <c r="A28" s="6" t="s">
        <v>52</v>
      </c>
      <c r="B28" s="7" t="s">
        <v>53</v>
      </c>
      <c r="C28" s="15" t="s">
        <v>19</v>
      </c>
      <c r="D28" s="6">
        <v>22.81</v>
      </c>
    </row>
    <row r="29" spans="1:4" ht="15">
      <c r="A29" s="6" t="s">
        <v>54</v>
      </c>
      <c r="B29" s="7" t="s">
        <v>55</v>
      </c>
      <c r="C29" s="15" t="s">
        <v>16</v>
      </c>
      <c r="D29" s="6">
        <v>29.08</v>
      </c>
    </row>
    <row r="30" spans="1:4" ht="15">
      <c r="A30" s="6" t="s">
        <v>56</v>
      </c>
      <c r="B30" s="7" t="s">
        <v>47</v>
      </c>
      <c r="C30" s="8" t="s">
        <v>22</v>
      </c>
      <c r="D30" s="6">
        <v>20.92</v>
      </c>
    </row>
    <row r="31" spans="1:4" ht="15">
      <c r="A31" s="6" t="s">
        <v>57</v>
      </c>
      <c r="B31" s="7" t="s">
        <v>47</v>
      </c>
      <c r="C31" s="8" t="s">
        <v>22</v>
      </c>
      <c r="D31" s="6">
        <v>28.21</v>
      </c>
    </row>
    <row r="32" spans="1:4" ht="15">
      <c r="A32" s="6" t="s">
        <v>58</v>
      </c>
      <c r="B32" s="7" t="s">
        <v>47</v>
      </c>
      <c r="C32" s="8" t="s">
        <v>22</v>
      </c>
      <c r="D32" s="6">
        <v>28.37</v>
      </c>
    </row>
    <row r="33" spans="1:4" ht="15">
      <c r="A33" s="6" t="s">
        <v>59</v>
      </c>
      <c r="B33" s="7" t="s">
        <v>60</v>
      </c>
      <c r="C33" s="8" t="s">
        <v>22</v>
      </c>
      <c r="D33" s="6">
        <v>28.21</v>
      </c>
    </row>
    <row r="34" spans="1:4" ht="15">
      <c r="A34" s="6" t="s">
        <v>61</v>
      </c>
      <c r="B34" s="7" t="s">
        <v>62</v>
      </c>
      <c r="C34" s="8" t="s">
        <v>16</v>
      </c>
      <c r="D34" s="6">
        <v>7.17</v>
      </c>
    </row>
    <row r="35" spans="1:4" ht="15">
      <c r="A35" s="6" t="s">
        <v>63</v>
      </c>
      <c r="B35" s="7" t="s">
        <v>64</v>
      </c>
      <c r="C35" s="8" t="s">
        <v>22</v>
      </c>
      <c r="D35" s="6">
        <v>13.9</v>
      </c>
    </row>
    <row r="36" spans="1:4" ht="15">
      <c r="A36" s="6" t="s">
        <v>65</v>
      </c>
      <c r="B36" s="7" t="s">
        <v>66</v>
      </c>
      <c r="C36" s="8" t="s">
        <v>22</v>
      </c>
      <c r="D36" s="6">
        <v>23.92</v>
      </c>
    </row>
    <row r="37" spans="1:4" ht="15">
      <c r="A37" s="6" t="s">
        <v>67</v>
      </c>
      <c r="B37" s="7" t="s">
        <v>68</v>
      </c>
      <c r="C37" s="8" t="s">
        <v>8</v>
      </c>
      <c r="D37" s="6">
        <v>43.08</v>
      </c>
    </row>
    <row r="38" spans="1:4" ht="15">
      <c r="A38" s="6"/>
      <c r="B38" s="7" t="s">
        <v>69</v>
      </c>
      <c r="C38" s="8" t="s">
        <v>70</v>
      </c>
      <c r="D38" s="6">
        <v>7.9</v>
      </c>
    </row>
    <row r="39" spans="1:4" ht="15">
      <c r="A39" s="6"/>
      <c r="B39" s="7" t="s">
        <v>71</v>
      </c>
      <c r="C39" s="8" t="s">
        <v>70</v>
      </c>
      <c r="D39" s="6">
        <v>17.7</v>
      </c>
    </row>
    <row r="40" spans="1:4" ht="15">
      <c r="A40" s="16" t="s">
        <v>72</v>
      </c>
      <c r="B40" s="7" t="s">
        <v>73</v>
      </c>
      <c r="C40" s="8" t="s">
        <v>8</v>
      </c>
      <c r="D40" s="16">
        <v>2.54</v>
      </c>
    </row>
    <row r="41" spans="1:4" ht="15">
      <c r="A41" s="16" t="s">
        <v>74</v>
      </c>
      <c r="B41" s="7" t="s">
        <v>75</v>
      </c>
      <c r="C41" s="8" t="s">
        <v>22</v>
      </c>
      <c r="D41" s="16">
        <v>59.29</v>
      </c>
    </row>
    <row r="42" spans="1:16384" s="17" customFormat="1" ht="15">
      <c r="A42" s="16" t="s">
        <v>76</v>
      </c>
      <c r="B42" s="7" t="s">
        <v>68</v>
      </c>
      <c r="C42" s="8" t="s">
        <v>8</v>
      </c>
      <c r="D42" s="16">
        <v>183.82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XEX42"/>
      <c r="XEY42"/>
      <c r="XEZ42"/>
      <c r="XFA42"/>
      <c r="XFB42"/>
      <c r="XFC42"/>
      <c r="XFD42"/>
    </row>
    <row r="43" spans="1:16384" s="17" customFormat="1" ht="15">
      <c r="A43" s="16" t="s">
        <v>77</v>
      </c>
      <c r="B43" s="7" t="s">
        <v>78</v>
      </c>
      <c r="C43" s="8" t="s">
        <v>22</v>
      </c>
      <c r="D43" s="16">
        <v>42.39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XEX43"/>
      <c r="XEY43"/>
      <c r="XEZ43"/>
      <c r="XFA43"/>
      <c r="XFB43"/>
      <c r="XFC43"/>
      <c r="XFD43"/>
    </row>
    <row r="44" spans="1:4" ht="15">
      <c r="A44" s="16" t="s">
        <v>79</v>
      </c>
      <c r="B44" s="7" t="s">
        <v>80</v>
      </c>
      <c r="C44" s="8" t="s">
        <v>22</v>
      </c>
      <c r="D44" s="16">
        <v>13.78</v>
      </c>
    </row>
    <row r="45" spans="1:4" ht="15">
      <c r="A45" s="16" t="s">
        <v>81</v>
      </c>
      <c r="B45" s="7" t="s">
        <v>80</v>
      </c>
      <c r="C45" s="8" t="s">
        <v>22</v>
      </c>
      <c r="D45" s="16">
        <v>42.85</v>
      </c>
    </row>
    <row r="46" spans="1:4" ht="15">
      <c r="A46" s="16" t="s">
        <v>82</v>
      </c>
      <c r="B46" s="7" t="s">
        <v>83</v>
      </c>
      <c r="C46" s="8" t="s">
        <v>22</v>
      </c>
      <c r="D46" s="16">
        <v>28.23</v>
      </c>
    </row>
    <row r="47" spans="1:4" ht="15">
      <c r="A47" s="16" t="s">
        <v>84</v>
      </c>
      <c r="B47" s="7" t="s">
        <v>83</v>
      </c>
      <c r="C47" s="8" t="s">
        <v>22</v>
      </c>
      <c r="D47" s="16">
        <v>35.64</v>
      </c>
    </row>
    <row r="48" spans="1:4" ht="15">
      <c r="A48" s="16" t="s">
        <v>85</v>
      </c>
      <c r="B48" s="7" t="s">
        <v>86</v>
      </c>
      <c r="C48" s="8" t="s">
        <v>22</v>
      </c>
      <c r="D48" s="16">
        <v>21.01</v>
      </c>
    </row>
    <row r="49" spans="1:4" ht="15">
      <c r="A49" s="16" t="s">
        <v>87</v>
      </c>
      <c r="B49" s="7" t="s">
        <v>88</v>
      </c>
      <c r="C49" s="8" t="s">
        <v>22</v>
      </c>
      <c r="D49" s="16">
        <v>34.08</v>
      </c>
    </row>
    <row r="50" spans="1:4" ht="15">
      <c r="A50" s="16" t="s">
        <v>89</v>
      </c>
      <c r="B50" s="18" t="s">
        <v>90</v>
      </c>
      <c r="C50" s="19" t="s">
        <v>22</v>
      </c>
      <c r="D50" s="16">
        <v>35.17</v>
      </c>
    </row>
    <row r="51" spans="1:4" ht="15">
      <c r="A51" s="16" t="s">
        <v>91</v>
      </c>
      <c r="B51" s="7" t="s">
        <v>55</v>
      </c>
      <c r="C51" s="8" t="s">
        <v>16</v>
      </c>
      <c r="D51" s="16">
        <v>25.74</v>
      </c>
    </row>
    <row r="52" spans="1:4" ht="15">
      <c r="A52" s="16" t="s">
        <v>92</v>
      </c>
      <c r="B52" s="7" t="s">
        <v>30</v>
      </c>
      <c r="C52" s="8" t="s">
        <v>19</v>
      </c>
      <c r="D52" s="16">
        <v>9.82</v>
      </c>
    </row>
    <row r="53" spans="1:4" ht="15">
      <c r="A53" s="16" t="s">
        <v>93</v>
      </c>
      <c r="B53" s="7" t="s">
        <v>28</v>
      </c>
      <c r="C53" s="8" t="s">
        <v>22</v>
      </c>
      <c r="D53" s="16">
        <v>2.61</v>
      </c>
    </row>
    <row r="54" spans="1:4" ht="15">
      <c r="A54" s="16" t="s">
        <v>94</v>
      </c>
      <c r="B54" s="7" t="s">
        <v>28</v>
      </c>
      <c r="C54" s="8" t="s">
        <v>22</v>
      </c>
      <c r="D54" s="16">
        <v>2.61</v>
      </c>
    </row>
    <row r="55" spans="1:4" ht="15">
      <c r="A55" s="16" t="s">
        <v>95</v>
      </c>
      <c r="B55" s="7" t="s">
        <v>96</v>
      </c>
      <c r="C55" s="8" t="s">
        <v>13</v>
      </c>
      <c r="D55" s="16">
        <v>8.04</v>
      </c>
    </row>
    <row r="56" spans="1:4" ht="15">
      <c r="A56" s="16" t="s">
        <v>97</v>
      </c>
      <c r="B56" s="7" t="s">
        <v>55</v>
      </c>
      <c r="C56" s="8" t="s">
        <v>16</v>
      </c>
      <c r="D56" s="16">
        <v>23.56</v>
      </c>
    </row>
    <row r="57" spans="1:4" ht="15">
      <c r="A57" s="16" t="s">
        <v>98</v>
      </c>
      <c r="B57" s="7" t="s">
        <v>30</v>
      </c>
      <c r="C57" s="8" t="s">
        <v>19</v>
      </c>
      <c r="D57" s="16">
        <v>8.95</v>
      </c>
    </row>
    <row r="58" spans="1:4" ht="15">
      <c r="A58" s="16" t="s">
        <v>99</v>
      </c>
      <c r="B58" s="7" t="s">
        <v>100</v>
      </c>
      <c r="C58" s="8" t="s">
        <v>70</v>
      </c>
      <c r="D58" s="16">
        <v>28.38</v>
      </c>
    </row>
    <row r="59" spans="1:4" ht="15">
      <c r="A59" s="16" t="s">
        <v>101</v>
      </c>
      <c r="B59" s="7" t="s">
        <v>102</v>
      </c>
      <c r="C59" s="8" t="s">
        <v>16</v>
      </c>
      <c r="D59" s="16">
        <v>6.23</v>
      </c>
    </row>
    <row r="60" spans="1:4" ht="15">
      <c r="A60" s="16" t="s">
        <v>103</v>
      </c>
      <c r="B60" s="7" t="s">
        <v>28</v>
      </c>
      <c r="C60" s="8" t="s">
        <v>22</v>
      </c>
      <c r="D60" s="16">
        <v>3.54</v>
      </c>
    </row>
    <row r="61" spans="1:4" ht="15">
      <c r="A61" s="16" t="s">
        <v>104</v>
      </c>
      <c r="B61" s="7" t="s">
        <v>30</v>
      </c>
      <c r="C61" s="8" t="s">
        <v>19</v>
      </c>
      <c r="D61" s="16">
        <v>2.56</v>
      </c>
    </row>
    <row r="62" spans="1:4" ht="15">
      <c r="A62" s="16" t="s">
        <v>105</v>
      </c>
      <c r="B62" s="7" t="s">
        <v>106</v>
      </c>
      <c r="C62" s="8" t="s">
        <v>22</v>
      </c>
      <c r="D62" s="16">
        <v>55.22</v>
      </c>
    </row>
    <row r="63" spans="1:4" ht="15">
      <c r="A63" s="16" t="s">
        <v>107</v>
      </c>
      <c r="B63" s="7" t="s">
        <v>108</v>
      </c>
      <c r="C63" s="8" t="s">
        <v>22</v>
      </c>
      <c r="D63" s="16">
        <v>41.18</v>
      </c>
    </row>
    <row r="64" spans="1:4" ht="15">
      <c r="A64" s="16" t="s">
        <v>109</v>
      </c>
      <c r="B64" s="7" t="s">
        <v>110</v>
      </c>
      <c r="C64" s="8" t="s">
        <v>22</v>
      </c>
      <c r="D64" s="16">
        <v>55.07</v>
      </c>
    </row>
    <row r="65" spans="1:4" ht="15">
      <c r="A65" s="16" t="s">
        <v>111</v>
      </c>
      <c r="B65" s="7" t="s">
        <v>110</v>
      </c>
      <c r="C65" s="8" t="s">
        <v>22</v>
      </c>
      <c r="D65" s="16">
        <v>27.14</v>
      </c>
    </row>
    <row r="66" spans="1:8" ht="15">
      <c r="A66" s="16" t="s">
        <v>112</v>
      </c>
      <c r="B66" s="7" t="s">
        <v>113</v>
      </c>
      <c r="C66" s="8" t="s">
        <v>22</v>
      </c>
      <c r="D66" s="16">
        <v>62.02</v>
      </c>
      <c r="E66" s="20"/>
      <c r="F66" s="20"/>
      <c r="G66" s="20"/>
      <c r="H66" s="20"/>
    </row>
    <row r="67" spans="1:4" ht="15">
      <c r="A67" s="16" t="s">
        <v>114</v>
      </c>
      <c r="B67" s="7" t="s">
        <v>115</v>
      </c>
      <c r="C67" s="8" t="s">
        <v>22</v>
      </c>
      <c r="D67" s="16">
        <v>41.18</v>
      </c>
    </row>
    <row r="68" spans="1:4" ht="15">
      <c r="A68" s="16" t="s">
        <v>116</v>
      </c>
      <c r="B68" s="7" t="s">
        <v>117</v>
      </c>
      <c r="C68" s="8" t="s">
        <v>22</v>
      </c>
      <c r="D68" s="16">
        <v>27.29</v>
      </c>
    </row>
    <row r="69" spans="1:4" ht="15">
      <c r="A69" s="16" t="s">
        <v>118</v>
      </c>
      <c r="B69" s="7" t="s">
        <v>119</v>
      </c>
      <c r="C69" s="8" t="s">
        <v>22</v>
      </c>
      <c r="D69" s="16">
        <v>13.25</v>
      </c>
    </row>
    <row r="70" spans="1:4" ht="15">
      <c r="A70" s="16" t="s">
        <v>120</v>
      </c>
      <c r="B70" s="7" t="s">
        <v>121</v>
      </c>
      <c r="C70" s="8" t="s">
        <v>22</v>
      </c>
      <c r="D70" s="16">
        <v>13.25</v>
      </c>
    </row>
    <row r="71" spans="1:4" ht="15">
      <c r="A71" s="16" t="s">
        <v>122</v>
      </c>
      <c r="B71" s="7" t="s">
        <v>123</v>
      </c>
      <c r="C71" s="8" t="s">
        <v>22</v>
      </c>
      <c r="D71" s="16">
        <v>37.81</v>
      </c>
    </row>
    <row r="72" spans="1:4" ht="15">
      <c r="A72" s="16" t="s">
        <v>124</v>
      </c>
      <c r="B72" s="7" t="s">
        <v>125</v>
      </c>
      <c r="C72" s="8" t="s">
        <v>22</v>
      </c>
      <c r="D72" s="16">
        <v>26.75</v>
      </c>
    </row>
    <row r="73" spans="1:4" ht="15">
      <c r="A73" s="16" t="s">
        <v>126</v>
      </c>
      <c r="B73" s="21" t="s">
        <v>127</v>
      </c>
      <c r="C73" s="22" t="s">
        <v>22</v>
      </c>
      <c r="D73" s="16">
        <v>52.2</v>
      </c>
    </row>
    <row r="74" spans="1:4" ht="15">
      <c r="A74" s="16" t="s">
        <v>128</v>
      </c>
      <c r="B74" s="21" t="s">
        <v>129</v>
      </c>
      <c r="C74" s="22" t="s">
        <v>22</v>
      </c>
      <c r="D74" s="16">
        <v>63.7</v>
      </c>
    </row>
    <row r="75" spans="1:4" ht="15">
      <c r="A75" s="16" t="s">
        <v>130</v>
      </c>
      <c r="B75" s="7" t="s">
        <v>68</v>
      </c>
      <c r="C75" s="8" t="s">
        <v>8</v>
      </c>
      <c r="D75" s="16">
        <v>27.98</v>
      </c>
    </row>
    <row r="76" spans="1:4" ht="15">
      <c r="A76" s="16" t="s">
        <v>131</v>
      </c>
      <c r="B76" s="7" t="s">
        <v>132</v>
      </c>
      <c r="C76" s="8" t="s">
        <v>13</v>
      </c>
      <c r="D76" s="16">
        <v>3.61</v>
      </c>
    </row>
    <row r="77" spans="1:4" ht="15">
      <c r="A77" s="16" t="s">
        <v>133</v>
      </c>
      <c r="B77" s="12" t="s">
        <v>26</v>
      </c>
      <c r="C77" s="8" t="s">
        <v>22</v>
      </c>
      <c r="D77" s="16">
        <v>3.45</v>
      </c>
    </row>
    <row r="78" spans="1:4" ht="15">
      <c r="A78" s="16" t="s">
        <v>134</v>
      </c>
      <c r="B78" s="7" t="s">
        <v>30</v>
      </c>
      <c r="C78" s="8" t="s">
        <v>19</v>
      </c>
      <c r="D78" s="16">
        <v>3.87</v>
      </c>
    </row>
    <row r="79" spans="1:4" ht="15">
      <c r="A79" s="16" t="s">
        <v>135</v>
      </c>
      <c r="B79" s="7" t="s">
        <v>28</v>
      </c>
      <c r="C79" s="8" t="s">
        <v>22</v>
      </c>
      <c r="D79" s="16">
        <v>4.12</v>
      </c>
    </row>
    <row r="80" spans="1:4" ht="15">
      <c r="A80" s="16" t="s">
        <v>136</v>
      </c>
      <c r="B80" s="7" t="s">
        <v>30</v>
      </c>
      <c r="C80" s="8" t="s">
        <v>19</v>
      </c>
      <c r="D80" s="16">
        <v>4.17</v>
      </c>
    </row>
    <row r="81" spans="1:4" ht="15">
      <c r="A81" s="16" t="s">
        <v>137</v>
      </c>
      <c r="B81" s="23" t="s">
        <v>138</v>
      </c>
      <c r="C81" s="24" t="s">
        <v>22</v>
      </c>
      <c r="D81" s="16">
        <v>9.29</v>
      </c>
    </row>
    <row r="82" spans="1:4" ht="15">
      <c r="A82" s="16" t="s">
        <v>139</v>
      </c>
      <c r="B82" s="7" t="s">
        <v>28</v>
      </c>
      <c r="C82" s="8" t="s">
        <v>22</v>
      </c>
      <c r="D82" s="16">
        <v>2.47</v>
      </c>
    </row>
    <row r="83" spans="1:4" ht="15">
      <c r="A83" s="16" t="s">
        <v>140</v>
      </c>
      <c r="B83" s="7" t="s">
        <v>132</v>
      </c>
      <c r="C83" s="8" t="s">
        <v>13</v>
      </c>
      <c r="D83" s="16">
        <v>8.24</v>
      </c>
    </row>
    <row r="84" spans="1:4" ht="15">
      <c r="A84" s="16" t="s">
        <v>141</v>
      </c>
      <c r="B84" s="7" t="s">
        <v>30</v>
      </c>
      <c r="C84" s="8" t="s">
        <v>19</v>
      </c>
      <c r="D84" s="16">
        <v>4.05</v>
      </c>
    </row>
    <row r="85" spans="1:4" ht="15">
      <c r="A85" s="16"/>
      <c r="B85" s="7" t="s">
        <v>69</v>
      </c>
      <c r="C85" s="8" t="s">
        <v>70</v>
      </c>
      <c r="D85" s="16">
        <v>16.3</v>
      </c>
    </row>
    <row r="86" spans="1:4" ht="15">
      <c r="A86" s="16"/>
      <c r="B86" s="7" t="s">
        <v>71</v>
      </c>
      <c r="C86" s="8" t="s">
        <v>70</v>
      </c>
      <c r="D86" s="16">
        <v>16.9</v>
      </c>
    </row>
    <row r="87" ht="15">
      <c r="D87" s="25">
        <f>SUM(D5:D86)</f>
        <v>2062.9199999999996</v>
      </c>
    </row>
    <row r="88" ht="24.75" customHeight="1"/>
  </sheetData>
  <autoFilter ref="A4:D87"/>
  <conditionalFormatting sqref="D5">
    <cfRule type="cellIs" priority="2" dxfId="0" operator="notEqual">
      <formula>#REF!+#REF!+#REF!+#REF!</formula>
    </cfRule>
  </conditionalFormatting>
  <printOptions/>
  <pageMargins left="0.7" right="0.7" top="0.7875" bottom="0.7875" header="0.511811023622047" footer="0.511811023622047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tabSelected="1" workbookViewId="0" topLeftCell="A1"/>
  </sheetViews>
  <sheetFormatPr defaultColWidth="8.57421875" defaultRowHeight="15"/>
  <cols>
    <col min="1" max="1" width="18.7109375" style="1" customWidth="1"/>
    <col min="2" max="2" width="14.7109375" style="1" customWidth="1"/>
    <col min="3" max="3" width="48.28125" style="1" customWidth="1"/>
    <col min="4" max="4" width="5.7109375" style="1" customWidth="1"/>
    <col min="5" max="5" width="5.140625" style="1" customWidth="1"/>
    <col min="6" max="6" width="7.28125" style="1" customWidth="1"/>
    <col min="7" max="7" width="12.28125" style="1" customWidth="1"/>
    <col min="8" max="8" width="19.140625" style="1" customWidth="1"/>
    <col min="9" max="9" width="16.140625" style="1" customWidth="1"/>
    <col min="10" max="10" width="17.28125" style="1" customWidth="1"/>
  </cols>
  <sheetData>
    <row r="1" spans="1:8" ht="15">
      <c r="A1" s="2" t="s">
        <v>142</v>
      </c>
      <c r="B1" s="26"/>
      <c r="C1" s="26"/>
      <c r="D1" s="27"/>
      <c r="E1" s="27"/>
      <c r="F1" s="27"/>
      <c r="G1" s="27"/>
      <c r="H1" s="27"/>
    </row>
    <row r="2" spans="1:8" ht="15">
      <c r="A2" s="3" t="s">
        <v>143</v>
      </c>
      <c r="B2" s="26"/>
      <c r="C2" s="26"/>
      <c r="D2" s="27"/>
      <c r="E2" s="27"/>
      <c r="F2" s="27"/>
      <c r="G2" s="27"/>
      <c r="H2" s="27"/>
    </row>
    <row r="3" spans="1:8" s="1" customFormat="1" ht="15">
      <c r="A3" s="3"/>
      <c r="B3" s="26"/>
      <c r="C3" s="26"/>
      <c r="D3" s="27"/>
      <c r="E3" s="27"/>
      <c r="F3" s="27"/>
      <c r="G3" s="27"/>
      <c r="H3" s="27"/>
    </row>
    <row r="4" spans="1:8" s="1" customFormat="1" ht="15">
      <c r="A4" s="28" t="s">
        <v>144</v>
      </c>
      <c r="B4" s="26"/>
      <c r="C4" s="26"/>
      <c r="D4" s="27"/>
      <c r="E4" s="27"/>
      <c r="F4" s="27"/>
      <c r="G4" s="27"/>
      <c r="H4" s="27"/>
    </row>
    <row r="5" spans="1:8" ht="15">
      <c r="A5" s="26"/>
      <c r="B5" s="26"/>
      <c r="C5" s="26"/>
      <c r="D5" s="27"/>
      <c r="E5" s="27"/>
      <c r="F5" s="27"/>
      <c r="G5" s="27"/>
      <c r="H5" s="27"/>
    </row>
    <row r="6" spans="1:8" ht="15">
      <c r="A6" s="52" t="s">
        <v>145</v>
      </c>
      <c r="B6" s="52"/>
      <c r="C6" s="52"/>
      <c r="D6" s="52"/>
      <c r="E6" s="52"/>
      <c r="F6" s="52"/>
      <c r="G6" s="52"/>
      <c r="H6" s="52"/>
    </row>
    <row r="7" spans="1:8" ht="15">
      <c r="A7" s="52" t="s">
        <v>146</v>
      </c>
      <c r="B7" s="52"/>
      <c r="C7" s="52" t="s">
        <v>147</v>
      </c>
      <c r="D7" s="52" t="s">
        <v>148</v>
      </c>
      <c r="E7" s="52"/>
      <c r="F7" s="52"/>
      <c r="G7" s="52"/>
      <c r="H7" s="52" t="s">
        <v>149</v>
      </c>
    </row>
    <row r="8" spans="1:8" ht="15">
      <c r="A8" s="52"/>
      <c r="B8" s="52"/>
      <c r="C8" s="52"/>
      <c r="D8" s="52" t="s">
        <v>150</v>
      </c>
      <c r="E8" s="52"/>
      <c r="F8" s="52"/>
      <c r="G8" s="52"/>
      <c r="H8" s="52"/>
    </row>
    <row r="9" spans="1:8" ht="15">
      <c r="A9" s="52"/>
      <c r="B9" s="52"/>
      <c r="C9" s="52"/>
      <c r="D9" s="29" t="s">
        <v>151</v>
      </c>
      <c r="E9" s="29" t="s">
        <v>152</v>
      </c>
      <c r="F9" s="29" t="s">
        <v>153</v>
      </c>
      <c r="G9" s="29" t="s">
        <v>154</v>
      </c>
      <c r="H9" s="52"/>
    </row>
    <row r="10" spans="1:8" ht="15">
      <c r="A10" s="30" t="s">
        <v>155</v>
      </c>
      <c r="B10" s="30" t="s">
        <v>156</v>
      </c>
      <c r="C10" s="30" t="s">
        <v>157</v>
      </c>
      <c r="D10" s="31" t="s">
        <v>158</v>
      </c>
      <c r="E10" s="31" t="s">
        <v>159</v>
      </c>
      <c r="F10" s="31" t="s">
        <v>159</v>
      </c>
      <c r="G10" s="31" t="s">
        <v>159</v>
      </c>
      <c r="H10" s="31"/>
    </row>
    <row r="11" spans="1:8" ht="15">
      <c r="A11" s="30"/>
      <c r="B11" s="30" t="s">
        <v>156</v>
      </c>
      <c r="C11" s="30" t="s">
        <v>160</v>
      </c>
      <c r="D11" s="31" t="s">
        <v>158</v>
      </c>
      <c r="E11" s="31" t="s">
        <v>159</v>
      </c>
      <c r="F11" s="31" t="s">
        <v>159</v>
      </c>
      <c r="G11" s="31" t="s">
        <v>159</v>
      </c>
      <c r="H11" s="31"/>
    </row>
    <row r="12" spans="1:8" ht="15">
      <c r="A12" s="58"/>
      <c r="B12" s="58" t="s">
        <v>156</v>
      </c>
      <c r="C12" s="58" t="s">
        <v>243</v>
      </c>
      <c r="D12" s="51" t="s">
        <v>159</v>
      </c>
      <c r="E12" s="51" t="s">
        <v>159</v>
      </c>
      <c r="F12" s="51" t="s">
        <v>159</v>
      </c>
      <c r="G12" s="51" t="s">
        <v>158</v>
      </c>
      <c r="H12" s="51"/>
    </row>
    <row r="13" spans="1:8" ht="15">
      <c r="A13" s="58"/>
      <c r="B13" s="58" t="s">
        <v>161</v>
      </c>
      <c r="C13" s="58" t="s">
        <v>160</v>
      </c>
      <c r="D13" s="51" t="s">
        <v>159</v>
      </c>
      <c r="E13" s="51" t="s">
        <v>158</v>
      </c>
      <c r="F13" s="51" t="s">
        <v>159</v>
      </c>
      <c r="G13" s="51" t="s">
        <v>159</v>
      </c>
      <c r="H13" s="51"/>
    </row>
    <row r="14" spans="1:8" ht="15">
      <c r="A14" s="58"/>
      <c r="B14" s="58" t="s">
        <v>161</v>
      </c>
      <c r="C14" s="58" t="s">
        <v>157</v>
      </c>
      <c r="D14" s="51" t="s">
        <v>159</v>
      </c>
      <c r="E14" s="51" t="s">
        <v>158</v>
      </c>
      <c r="F14" s="51" t="s">
        <v>159</v>
      </c>
      <c r="G14" s="51" t="s">
        <v>159</v>
      </c>
      <c r="H14" s="51"/>
    </row>
    <row r="15" spans="1:8" ht="15">
      <c r="A15" s="58"/>
      <c r="B15" s="58" t="s">
        <v>161</v>
      </c>
      <c r="C15" s="58" t="s">
        <v>243</v>
      </c>
      <c r="D15" s="51" t="s">
        <v>159</v>
      </c>
      <c r="E15" s="51" t="s">
        <v>159</v>
      </c>
      <c r="F15" s="51" t="s">
        <v>159</v>
      </c>
      <c r="G15" s="51" t="s">
        <v>158</v>
      </c>
      <c r="H15" s="51"/>
    </row>
    <row r="16" spans="1:8" ht="15">
      <c r="A16" s="58" t="s">
        <v>162</v>
      </c>
      <c r="B16" s="58"/>
      <c r="C16" s="58" t="s">
        <v>163</v>
      </c>
      <c r="D16" s="51" t="s">
        <v>158</v>
      </c>
      <c r="E16" s="51" t="s">
        <v>159</v>
      </c>
      <c r="F16" s="51" t="s">
        <v>159</v>
      </c>
      <c r="G16" s="51" t="s">
        <v>159</v>
      </c>
      <c r="H16" s="51"/>
    </row>
    <row r="17" spans="1:8" ht="15">
      <c r="A17" s="58"/>
      <c r="B17" s="58"/>
      <c r="C17" s="58" t="s">
        <v>164</v>
      </c>
      <c r="D17" s="51" t="s">
        <v>159</v>
      </c>
      <c r="E17" s="51" t="s">
        <v>159</v>
      </c>
      <c r="F17" s="51" t="s">
        <v>159</v>
      </c>
      <c r="G17" s="51" t="s">
        <v>158</v>
      </c>
      <c r="H17" s="51"/>
    </row>
    <row r="18" spans="1:8" ht="15">
      <c r="A18" s="58" t="s">
        <v>165</v>
      </c>
      <c r="B18" s="58"/>
      <c r="C18" s="58" t="s">
        <v>166</v>
      </c>
      <c r="D18" s="51" t="s">
        <v>159</v>
      </c>
      <c r="E18" s="51" t="s">
        <v>158</v>
      </c>
      <c r="F18" s="51" t="s">
        <v>159</v>
      </c>
      <c r="G18" s="51" t="s">
        <v>159</v>
      </c>
      <c r="H18" s="51"/>
    </row>
    <row r="19" spans="1:8" ht="15">
      <c r="A19" s="58"/>
      <c r="B19" s="58"/>
      <c r="C19" s="58" t="s">
        <v>164</v>
      </c>
      <c r="D19" s="51" t="s">
        <v>159</v>
      </c>
      <c r="E19" s="51" t="s">
        <v>159</v>
      </c>
      <c r="F19" s="51" t="s">
        <v>159</v>
      </c>
      <c r="G19" s="51" t="s">
        <v>158</v>
      </c>
      <c r="H19" s="51"/>
    </row>
    <row r="20" spans="1:8" ht="15">
      <c r="A20" s="58"/>
      <c r="B20" s="58"/>
      <c r="C20" s="58" t="s">
        <v>242</v>
      </c>
      <c r="D20" s="51" t="s">
        <v>159</v>
      </c>
      <c r="E20" s="51" t="s">
        <v>159</v>
      </c>
      <c r="F20" s="51" t="s">
        <v>159</v>
      </c>
      <c r="G20" s="51" t="s">
        <v>158</v>
      </c>
      <c r="H20" s="51"/>
    </row>
    <row r="21" spans="1:8" ht="15">
      <c r="A21" s="58" t="s">
        <v>167</v>
      </c>
      <c r="B21" s="58"/>
      <c r="C21" s="58" t="s">
        <v>166</v>
      </c>
      <c r="D21" s="51" t="s">
        <v>159</v>
      </c>
      <c r="E21" s="51" t="s">
        <v>159</v>
      </c>
      <c r="F21" s="51" t="s">
        <v>159</v>
      </c>
      <c r="G21" s="51" t="s">
        <v>158</v>
      </c>
      <c r="H21" s="51"/>
    </row>
    <row r="22" spans="1:8" ht="15">
      <c r="A22" s="58" t="s">
        <v>168</v>
      </c>
      <c r="B22" s="58" t="s">
        <v>169</v>
      </c>
      <c r="C22" s="58" t="s">
        <v>170</v>
      </c>
      <c r="D22" s="51" t="s">
        <v>159</v>
      </c>
      <c r="E22" s="51" t="s">
        <v>159</v>
      </c>
      <c r="F22" s="51" t="s">
        <v>158</v>
      </c>
      <c r="G22" s="51" t="s">
        <v>159</v>
      </c>
      <c r="H22" s="51"/>
    </row>
    <row r="23" spans="1:8" ht="15">
      <c r="A23" s="58"/>
      <c r="B23" s="58" t="s">
        <v>169</v>
      </c>
      <c r="C23" s="58" t="s">
        <v>242</v>
      </c>
      <c r="D23" s="51" t="s">
        <v>159</v>
      </c>
      <c r="E23" s="51" t="s">
        <v>159</v>
      </c>
      <c r="F23" s="51" t="s">
        <v>159</v>
      </c>
      <c r="G23" s="51" t="s">
        <v>158</v>
      </c>
      <c r="H23" s="51"/>
    </row>
    <row r="24" spans="1:8" ht="15">
      <c r="A24" s="58"/>
      <c r="B24" s="58" t="s">
        <v>171</v>
      </c>
      <c r="C24" s="58" t="s">
        <v>172</v>
      </c>
      <c r="D24" s="51" t="s">
        <v>159</v>
      </c>
      <c r="E24" s="51" t="s">
        <v>159</v>
      </c>
      <c r="F24" s="51" t="s">
        <v>158</v>
      </c>
      <c r="G24" s="51" t="s">
        <v>159</v>
      </c>
      <c r="H24" s="51"/>
    </row>
    <row r="25" spans="1:8" ht="15">
      <c r="A25" s="58" t="s">
        <v>173</v>
      </c>
      <c r="B25" s="58" t="s">
        <v>174</v>
      </c>
      <c r="C25" s="58" t="s">
        <v>172</v>
      </c>
      <c r="D25" s="51" t="s">
        <v>158</v>
      </c>
      <c r="E25" s="51" t="s">
        <v>159</v>
      </c>
      <c r="F25" s="51" t="s">
        <v>159</v>
      </c>
      <c r="G25" s="51" t="s">
        <v>159</v>
      </c>
      <c r="H25" s="51"/>
    </row>
    <row r="26" spans="1:8" ht="15">
      <c r="A26" s="58"/>
      <c r="B26" s="58" t="s">
        <v>175</v>
      </c>
      <c r="C26" s="58" t="s">
        <v>176</v>
      </c>
      <c r="D26" s="51" t="s">
        <v>158</v>
      </c>
      <c r="E26" s="51" t="s">
        <v>159</v>
      </c>
      <c r="F26" s="51" t="s">
        <v>159</v>
      </c>
      <c r="G26" s="51" t="s">
        <v>159</v>
      </c>
      <c r="H26" s="51"/>
    </row>
    <row r="27" spans="1:8" ht="15">
      <c r="A27" s="58"/>
      <c r="B27" s="58" t="s">
        <v>177</v>
      </c>
      <c r="C27" s="58" t="s">
        <v>172</v>
      </c>
      <c r="D27" s="51" t="s">
        <v>159</v>
      </c>
      <c r="E27" s="51" t="s">
        <v>159</v>
      </c>
      <c r="F27" s="51" t="s">
        <v>159</v>
      </c>
      <c r="G27" s="51" t="s">
        <v>158</v>
      </c>
      <c r="H27" s="51"/>
    </row>
    <row r="28" spans="1:8" ht="15">
      <c r="A28" s="30" t="s">
        <v>178</v>
      </c>
      <c r="B28" s="33" t="s">
        <v>179</v>
      </c>
      <c r="C28" s="30" t="s">
        <v>166</v>
      </c>
      <c r="D28" s="31" t="s">
        <v>159</v>
      </c>
      <c r="E28" s="31" t="s">
        <v>158</v>
      </c>
      <c r="F28" s="31" t="s">
        <v>159</v>
      </c>
      <c r="G28" s="31" t="s">
        <v>159</v>
      </c>
      <c r="H28" s="31"/>
    </row>
    <row r="29" spans="1:8" ht="15">
      <c r="A29" s="30"/>
      <c r="B29" s="30"/>
      <c r="C29" s="30" t="s">
        <v>172</v>
      </c>
      <c r="D29" s="31" t="s">
        <v>159</v>
      </c>
      <c r="E29" s="31" t="s">
        <v>159</v>
      </c>
      <c r="F29" s="31" t="s">
        <v>159</v>
      </c>
      <c r="G29" s="31" t="s">
        <v>158</v>
      </c>
      <c r="H29" s="31"/>
    </row>
    <row r="30" spans="1:8" ht="15">
      <c r="A30" s="30" t="s">
        <v>180</v>
      </c>
      <c r="B30" s="30"/>
      <c r="C30" s="30" t="s">
        <v>181</v>
      </c>
      <c r="D30" s="31" t="s">
        <v>158</v>
      </c>
      <c r="E30" s="31" t="s">
        <v>159</v>
      </c>
      <c r="F30" s="31" t="s">
        <v>159</v>
      </c>
      <c r="G30" s="31" t="s">
        <v>159</v>
      </c>
      <c r="H30" s="31"/>
    </row>
    <row r="31" spans="1:8" ht="15">
      <c r="A31" s="30" t="s">
        <v>182</v>
      </c>
      <c r="B31" s="30"/>
      <c r="C31" s="30" t="s">
        <v>172</v>
      </c>
      <c r="D31" s="31" t="s">
        <v>159</v>
      </c>
      <c r="E31" s="31" t="s">
        <v>159</v>
      </c>
      <c r="F31" s="31" t="s">
        <v>158</v>
      </c>
      <c r="G31" s="31" t="s">
        <v>159</v>
      </c>
      <c r="H31" s="31"/>
    </row>
    <row r="32" spans="1:8" ht="15">
      <c r="A32" s="30" t="s">
        <v>183</v>
      </c>
      <c r="B32" s="30"/>
      <c r="C32" s="30" t="s">
        <v>184</v>
      </c>
      <c r="D32" s="31" t="s">
        <v>159</v>
      </c>
      <c r="E32" s="31" t="s">
        <v>158</v>
      </c>
      <c r="F32" s="31" t="s">
        <v>159</v>
      </c>
      <c r="G32" s="31" t="s">
        <v>159</v>
      </c>
      <c r="H32" s="31"/>
    </row>
    <row r="33" spans="1:8" ht="15">
      <c r="A33" s="30" t="s">
        <v>185</v>
      </c>
      <c r="B33" s="30"/>
      <c r="C33" s="30" t="s">
        <v>186</v>
      </c>
      <c r="D33" s="31" t="s">
        <v>158</v>
      </c>
      <c r="E33" s="31" t="s">
        <v>159</v>
      </c>
      <c r="F33" s="31" t="s">
        <v>159</v>
      </c>
      <c r="G33" s="31" t="s">
        <v>159</v>
      </c>
      <c r="H33" s="31"/>
    </row>
    <row r="34" spans="1:8" ht="15">
      <c r="A34" s="33" t="s">
        <v>187</v>
      </c>
      <c r="B34" s="30"/>
      <c r="C34" s="30" t="s">
        <v>166</v>
      </c>
      <c r="D34" s="31" t="s">
        <v>159</v>
      </c>
      <c r="E34" s="31" t="s">
        <v>159</v>
      </c>
      <c r="F34" s="31" t="s">
        <v>159</v>
      </c>
      <c r="G34" s="31" t="s">
        <v>158</v>
      </c>
      <c r="H34" s="31"/>
    </row>
    <row r="35" spans="1:8" ht="15">
      <c r="A35" s="30" t="s">
        <v>188</v>
      </c>
      <c r="B35" s="30"/>
      <c r="C35" s="30" t="s">
        <v>189</v>
      </c>
      <c r="D35" s="31" t="s">
        <v>159</v>
      </c>
      <c r="E35" s="31" t="s">
        <v>159</v>
      </c>
      <c r="F35" s="31" t="s">
        <v>158</v>
      </c>
      <c r="G35" s="31" t="s">
        <v>159</v>
      </c>
      <c r="H35" s="31"/>
    </row>
    <row r="36" spans="1:10" s="1" customFormat="1" ht="100.8">
      <c r="A36" s="30"/>
      <c r="B36" s="30"/>
      <c r="C36" s="30"/>
      <c r="D36" s="31"/>
      <c r="E36" s="31"/>
      <c r="F36" s="31"/>
      <c r="G36" s="31"/>
      <c r="H36" s="31"/>
      <c r="J36" s="34" t="s">
        <v>190</v>
      </c>
    </row>
    <row r="37" spans="1:10" s="1" customFormat="1" ht="15">
      <c r="A37" s="53" t="s">
        <v>191</v>
      </c>
      <c r="B37" s="53"/>
      <c r="C37" s="53"/>
      <c r="D37" s="53"/>
      <c r="E37" s="53"/>
      <c r="F37" s="53"/>
      <c r="G37" s="53"/>
      <c r="H37" s="53"/>
      <c r="I37" s="35"/>
      <c r="J37" s="36">
        <f>I37*48</f>
        <v>0</v>
      </c>
    </row>
    <row r="38" spans="1:10" s="1" customFormat="1" ht="15">
      <c r="A38" s="53" t="s">
        <v>192</v>
      </c>
      <c r="B38" s="53"/>
      <c r="C38" s="53"/>
      <c r="D38" s="53"/>
      <c r="E38" s="53"/>
      <c r="F38" s="53"/>
      <c r="G38" s="53"/>
      <c r="H38" s="53"/>
      <c r="I38" s="35"/>
      <c r="J38" s="36">
        <f>I38*8</f>
        <v>0</v>
      </c>
    </row>
    <row r="39" spans="1:10" s="1" customFormat="1" ht="15">
      <c r="A39" s="54" t="s">
        <v>193</v>
      </c>
      <c r="B39" s="54"/>
      <c r="C39" s="54"/>
      <c r="D39" s="54"/>
      <c r="E39" s="54"/>
      <c r="F39" s="54"/>
      <c r="G39" s="54"/>
      <c r="H39" s="54"/>
      <c r="I39" s="54"/>
      <c r="J39" s="37">
        <f>SUM(J37:J38)</f>
        <v>0</v>
      </c>
    </row>
    <row r="40" spans="1:8" s="1" customFormat="1" ht="15">
      <c r="A40" s="30"/>
      <c r="B40" s="30"/>
      <c r="C40" s="30"/>
      <c r="D40" s="31"/>
      <c r="E40" s="31"/>
      <c r="F40" s="31"/>
      <c r="G40" s="31"/>
      <c r="H40" s="31"/>
    </row>
    <row r="41" spans="1:8" s="1" customFormat="1" ht="15">
      <c r="A41" s="52" t="s">
        <v>194</v>
      </c>
      <c r="B41" s="52"/>
      <c r="C41" s="52" t="s">
        <v>147</v>
      </c>
      <c r="D41" s="52" t="s">
        <v>148</v>
      </c>
      <c r="E41" s="52"/>
      <c r="F41" s="52"/>
      <c r="G41" s="52"/>
      <c r="H41" s="52" t="s">
        <v>149</v>
      </c>
    </row>
    <row r="42" spans="1:8" s="1" customFormat="1" ht="15">
      <c r="A42" s="52"/>
      <c r="B42" s="52"/>
      <c r="C42" s="52"/>
      <c r="D42" s="52" t="s">
        <v>150</v>
      </c>
      <c r="E42" s="52"/>
      <c r="F42" s="52"/>
      <c r="G42" s="52"/>
      <c r="H42" s="52"/>
    </row>
    <row r="43" spans="1:8" s="1" customFormat="1" ht="15">
      <c r="A43" s="52"/>
      <c r="B43" s="52"/>
      <c r="C43" s="52"/>
      <c r="D43" s="29" t="s">
        <v>151</v>
      </c>
      <c r="E43" s="29" t="s">
        <v>152</v>
      </c>
      <c r="F43" s="29" t="s">
        <v>153</v>
      </c>
      <c r="G43" s="29" t="s">
        <v>154</v>
      </c>
      <c r="H43" s="52"/>
    </row>
    <row r="44" spans="1:8" s="1" customFormat="1" ht="15">
      <c r="A44" s="30" t="s">
        <v>155</v>
      </c>
      <c r="B44" s="30" t="s">
        <v>156</v>
      </c>
      <c r="C44" s="30" t="s">
        <v>157</v>
      </c>
      <c r="D44" s="31" t="s">
        <v>158</v>
      </c>
      <c r="E44" s="31" t="s">
        <v>159</v>
      </c>
      <c r="F44" s="31" t="s">
        <v>159</v>
      </c>
      <c r="G44" s="31" t="s">
        <v>159</v>
      </c>
      <c r="H44" s="31"/>
    </row>
    <row r="45" spans="1:8" s="1" customFormat="1" ht="15">
      <c r="A45" s="30"/>
      <c r="B45" s="58" t="s">
        <v>156</v>
      </c>
      <c r="C45" s="58" t="s">
        <v>160</v>
      </c>
      <c r="D45" s="51" t="s">
        <v>158</v>
      </c>
      <c r="E45" s="51" t="s">
        <v>159</v>
      </c>
      <c r="F45" s="51" t="s">
        <v>159</v>
      </c>
      <c r="G45" s="51" t="s">
        <v>159</v>
      </c>
      <c r="H45" s="51"/>
    </row>
    <row r="46" spans="1:8" s="1" customFormat="1" ht="15">
      <c r="A46" s="33"/>
      <c r="B46" s="58" t="s">
        <v>156</v>
      </c>
      <c r="C46" s="58" t="s">
        <v>243</v>
      </c>
      <c r="D46" s="51" t="s">
        <v>159</v>
      </c>
      <c r="E46" s="51" t="s">
        <v>159</v>
      </c>
      <c r="F46" s="51" t="s">
        <v>159</v>
      </c>
      <c r="G46" s="51" t="s">
        <v>158</v>
      </c>
      <c r="H46" s="51"/>
    </row>
    <row r="47" spans="1:8" s="1" customFormat="1" ht="15">
      <c r="A47" s="30"/>
      <c r="B47" s="58" t="s">
        <v>161</v>
      </c>
      <c r="C47" s="58" t="s">
        <v>160</v>
      </c>
      <c r="D47" s="51" t="s">
        <v>159</v>
      </c>
      <c r="E47" s="51" t="s">
        <v>158</v>
      </c>
      <c r="F47" s="51" t="s">
        <v>159</v>
      </c>
      <c r="G47" s="51" t="s">
        <v>159</v>
      </c>
      <c r="H47" s="51"/>
    </row>
    <row r="48" spans="1:8" s="1" customFormat="1" ht="15">
      <c r="A48" s="30"/>
      <c r="B48" s="58" t="s">
        <v>161</v>
      </c>
      <c r="C48" s="58" t="s">
        <v>157</v>
      </c>
      <c r="D48" s="51" t="s">
        <v>159</v>
      </c>
      <c r="E48" s="51" t="s">
        <v>158</v>
      </c>
      <c r="F48" s="51" t="s">
        <v>159</v>
      </c>
      <c r="G48" s="51" t="s">
        <v>159</v>
      </c>
      <c r="H48" s="51"/>
    </row>
    <row r="49" spans="1:8" s="1" customFormat="1" ht="15">
      <c r="A49" s="33"/>
      <c r="B49" s="58" t="s">
        <v>161</v>
      </c>
      <c r="C49" s="58" t="s">
        <v>243</v>
      </c>
      <c r="D49" s="51" t="s">
        <v>159</v>
      </c>
      <c r="E49" s="51" t="s">
        <v>159</v>
      </c>
      <c r="F49" s="51" t="s">
        <v>159</v>
      </c>
      <c r="G49" s="51" t="s">
        <v>158</v>
      </c>
      <c r="H49" s="51"/>
    </row>
    <row r="50" spans="1:8" s="1" customFormat="1" ht="15">
      <c r="A50" s="30" t="s">
        <v>162</v>
      </c>
      <c r="B50" s="58"/>
      <c r="C50" s="58" t="s">
        <v>195</v>
      </c>
      <c r="D50" s="51" t="s">
        <v>158</v>
      </c>
      <c r="E50" s="51" t="s">
        <v>159</v>
      </c>
      <c r="F50" s="51" t="s">
        <v>159</v>
      </c>
      <c r="G50" s="51" t="s">
        <v>159</v>
      </c>
      <c r="H50" s="51"/>
    </row>
    <row r="51" spans="1:8" s="1" customFormat="1" ht="15">
      <c r="A51" s="30"/>
      <c r="B51" s="58"/>
      <c r="C51" s="58" t="s">
        <v>164</v>
      </c>
      <c r="D51" s="51" t="s">
        <v>159</v>
      </c>
      <c r="E51" s="51" t="s">
        <v>159</v>
      </c>
      <c r="F51" s="51" t="s">
        <v>159</v>
      </c>
      <c r="G51" s="51" t="s">
        <v>158</v>
      </c>
      <c r="H51" s="51"/>
    </row>
    <row r="52" spans="1:8" s="1" customFormat="1" ht="15">
      <c r="A52" s="30" t="s">
        <v>165</v>
      </c>
      <c r="B52" s="58"/>
      <c r="C52" s="58" t="s">
        <v>166</v>
      </c>
      <c r="D52" s="51" t="s">
        <v>159</v>
      </c>
      <c r="E52" s="51" t="s">
        <v>158</v>
      </c>
      <c r="F52" s="51" t="s">
        <v>159</v>
      </c>
      <c r="G52" s="51" t="s">
        <v>159</v>
      </c>
      <c r="H52" s="51"/>
    </row>
    <row r="53" spans="1:8" s="1" customFormat="1" ht="15">
      <c r="A53" s="30"/>
      <c r="B53" s="58"/>
      <c r="C53" s="58" t="s">
        <v>164</v>
      </c>
      <c r="D53" s="51" t="s">
        <v>159</v>
      </c>
      <c r="E53" s="51" t="s">
        <v>159</v>
      </c>
      <c r="F53" s="51" t="s">
        <v>159</v>
      </c>
      <c r="G53" s="51" t="s">
        <v>158</v>
      </c>
      <c r="H53" s="51"/>
    </row>
    <row r="54" spans="1:8" s="1" customFormat="1" ht="15">
      <c r="A54" s="33"/>
      <c r="B54" s="58"/>
      <c r="C54" s="58" t="s">
        <v>242</v>
      </c>
      <c r="D54" s="51" t="s">
        <v>159</v>
      </c>
      <c r="E54" s="51" t="s">
        <v>159</v>
      </c>
      <c r="F54" s="51" t="s">
        <v>159</v>
      </c>
      <c r="G54" s="51" t="s">
        <v>158</v>
      </c>
      <c r="H54" s="51"/>
    </row>
    <row r="55" spans="1:8" s="1" customFormat="1" ht="15">
      <c r="A55" s="30" t="s">
        <v>167</v>
      </c>
      <c r="B55" s="58"/>
      <c r="C55" s="58" t="s">
        <v>166</v>
      </c>
      <c r="D55" s="51" t="s">
        <v>159</v>
      </c>
      <c r="E55" s="51" t="s">
        <v>159</v>
      </c>
      <c r="F55" s="51" t="s">
        <v>159</v>
      </c>
      <c r="G55" s="51" t="s">
        <v>158</v>
      </c>
      <c r="H55" s="51"/>
    </row>
    <row r="56" spans="1:8" s="1" customFormat="1" ht="15">
      <c r="A56" s="30" t="s">
        <v>168</v>
      </c>
      <c r="B56" s="58" t="s">
        <v>169</v>
      </c>
      <c r="C56" s="58" t="s">
        <v>170</v>
      </c>
      <c r="D56" s="51" t="s">
        <v>159</v>
      </c>
      <c r="E56" s="51" t="s">
        <v>159</v>
      </c>
      <c r="F56" s="51" t="s">
        <v>158</v>
      </c>
      <c r="G56" s="51" t="s">
        <v>159</v>
      </c>
      <c r="H56" s="51"/>
    </row>
    <row r="57" spans="1:8" s="1" customFormat="1" ht="15">
      <c r="A57" s="30"/>
      <c r="B57" s="58" t="s">
        <v>171</v>
      </c>
      <c r="C57" s="58" t="s">
        <v>172</v>
      </c>
      <c r="D57" s="51" t="s">
        <v>159</v>
      </c>
      <c r="E57" s="51" t="s">
        <v>159</v>
      </c>
      <c r="F57" s="51" t="s">
        <v>158</v>
      </c>
      <c r="G57" s="51" t="s">
        <v>159</v>
      </c>
      <c r="H57" s="51"/>
    </row>
    <row r="58" spans="1:8" s="1" customFormat="1" ht="15">
      <c r="A58" s="33"/>
      <c r="B58" s="58" t="s">
        <v>169</v>
      </c>
      <c r="C58" s="58" t="s">
        <v>242</v>
      </c>
      <c r="D58" s="51" t="s">
        <v>159</v>
      </c>
      <c r="E58" s="51" t="s">
        <v>159</v>
      </c>
      <c r="F58" s="51" t="s">
        <v>159</v>
      </c>
      <c r="G58" s="51" t="s">
        <v>158</v>
      </c>
      <c r="H58" s="51"/>
    </row>
    <row r="59" spans="1:8" s="1" customFormat="1" ht="15">
      <c r="A59" s="30" t="s">
        <v>173</v>
      </c>
      <c r="B59" s="58" t="s">
        <v>174</v>
      </c>
      <c r="C59" s="58" t="s">
        <v>172</v>
      </c>
      <c r="D59" s="51" t="s">
        <v>158</v>
      </c>
      <c r="E59" s="51" t="s">
        <v>159</v>
      </c>
      <c r="F59" s="51" t="s">
        <v>159</v>
      </c>
      <c r="G59" s="51" t="s">
        <v>159</v>
      </c>
      <c r="H59" s="51"/>
    </row>
    <row r="60" spans="1:8" s="1" customFormat="1" ht="15">
      <c r="A60" s="30"/>
      <c r="B60" s="58" t="s">
        <v>175</v>
      </c>
      <c r="C60" s="58" t="s">
        <v>176</v>
      </c>
      <c r="D60" s="51" t="s">
        <v>158</v>
      </c>
      <c r="E60" s="51" t="s">
        <v>159</v>
      </c>
      <c r="F60" s="51" t="s">
        <v>159</v>
      </c>
      <c r="G60" s="51" t="s">
        <v>159</v>
      </c>
      <c r="H60" s="51"/>
    </row>
    <row r="61" spans="1:8" s="1" customFormat="1" ht="15">
      <c r="A61" s="30"/>
      <c r="B61" s="30" t="s">
        <v>177</v>
      </c>
      <c r="C61" s="30" t="s">
        <v>172</v>
      </c>
      <c r="D61" s="31" t="s">
        <v>159</v>
      </c>
      <c r="E61" s="31" t="s">
        <v>159</v>
      </c>
      <c r="F61" s="31" t="s">
        <v>159</v>
      </c>
      <c r="G61" s="32" t="s">
        <v>158</v>
      </c>
      <c r="H61" s="31"/>
    </row>
    <row r="62" spans="1:8" s="1" customFormat="1" ht="15">
      <c r="A62" s="33" t="s">
        <v>178</v>
      </c>
      <c r="B62" s="33" t="s">
        <v>196</v>
      </c>
      <c r="C62" s="30" t="s">
        <v>176</v>
      </c>
      <c r="D62" s="31" t="s">
        <v>159</v>
      </c>
      <c r="E62" s="31" t="s">
        <v>158</v>
      </c>
      <c r="F62" s="31" t="s">
        <v>159</v>
      </c>
      <c r="G62" s="31" t="s">
        <v>159</v>
      </c>
      <c r="H62" s="31"/>
    </row>
    <row r="63" spans="1:8" s="1" customFormat="1" ht="15">
      <c r="A63" s="30"/>
      <c r="B63" s="30"/>
      <c r="C63" s="30" t="s">
        <v>172</v>
      </c>
      <c r="D63" s="31" t="s">
        <v>159</v>
      </c>
      <c r="E63" s="31" t="s">
        <v>159</v>
      </c>
      <c r="F63" s="31" t="s">
        <v>159</v>
      </c>
      <c r="G63" s="31" t="s">
        <v>158</v>
      </c>
      <c r="H63" s="31"/>
    </row>
    <row r="64" spans="1:8" s="1" customFormat="1" ht="15">
      <c r="A64" s="30" t="s">
        <v>180</v>
      </c>
      <c r="B64" s="30"/>
      <c r="C64" s="30" t="s">
        <v>181</v>
      </c>
      <c r="D64" s="31" t="s">
        <v>158</v>
      </c>
      <c r="E64" s="31" t="s">
        <v>159</v>
      </c>
      <c r="F64" s="31" t="s">
        <v>159</v>
      </c>
      <c r="G64" s="31" t="s">
        <v>159</v>
      </c>
      <c r="H64" s="32" t="s">
        <v>197</v>
      </c>
    </row>
    <row r="65" spans="1:8" s="1" customFormat="1" ht="15">
      <c r="A65" s="30" t="s">
        <v>182</v>
      </c>
      <c r="B65" s="30"/>
      <c r="C65" s="33" t="s">
        <v>172</v>
      </c>
      <c r="D65" s="31" t="s">
        <v>159</v>
      </c>
      <c r="E65" s="31" t="s">
        <v>159</v>
      </c>
      <c r="F65" s="31" t="s">
        <v>158</v>
      </c>
      <c r="G65" s="31" t="s">
        <v>159</v>
      </c>
      <c r="H65" s="31"/>
    </row>
    <row r="66" spans="1:8" s="1" customFormat="1" ht="15">
      <c r="A66" s="33" t="s">
        <v>198</v>
      </c>
      <c r="B66" s="30"/>
      <c r="C66" s="30" t="s">
        <v>166</v>
      </c>
      <c r="D66" s="31" t="s">
        <v>159</v>
      </c>
      <c r="E66" s="31" t="s">
        <v>158</v>
      </c>
      <c r="F66" s="31" t="s">
        <v>159</v>
      </c>
      <c r="G66" s="31" t="s">
        <v>159</v>
      </c>
      <c r="H66" s="31"/>
    </row>
    <row r="67" spans="1:8" s="1" customFormat="1" ht="15">
      <c r="A67" s="33" t="s">
        <v>199</v>
      </c>
      <c r="B67" s="30"/>
      <c r="C67" s="30" t="s">
        <v>200</v>
      </c>
      <c r="D67" s="31" t="s">
        <v>158</v>
      </c>
      <c r="E67" s="31" t="s">
        <v>159</v>
      </c>
      <c r="F67" s="31" t="s">
        <v>159</v>
      </c>
      <c r="G67" s="31" t="s">
        <v>159</v>
      </c>
      <c r="H67" s="31"/>
    </row>
    <row r="68" spans="1:8" s="1" customFormat="1" ht="15">
      <c r="A68" s="30" t="s">
        <v>188</v>
      </c>
      <c r="B68" s="30"/>
      <c r="C68" s="30" t="s">
        <v>189</v>
      </c>
      <c r="D68" s="31" t="s">
        <v>159</v>
      </c>
      <c r="E68" s="31" t="s">
        <v>159</v>
      </c>
      <c r="F68" s="31" t="s">
        <v>158</v>
      </c>
      <c r="G68" s="31" t="s">
        <v>159</v>
      </c>
      <c r="H68" s="31"/>
    </row>
    <row r="69" spans="1:10" s="1" customFormat="1" ht="100.8">
      <c r="A69" s="33"/>
      <c r="B69" s="30"/>
      <c r="C69" s="30"/>
      <c r="D69" s="31"/>
      <c r="E69" s="31"/>
      <c r="F69" s="31"/>
      <c r="G69" s="31"/>
      <c r="H69" s="31"/>
      <c r="J69" s="34" t="s">
        <v>190</v>
      </c>
    </row>
    <row r="70" spans="1:10" s="1" customFormat="1" ht="15">
      <c r="A70" s="53" t="s">
        <v>191</v>
      </c>
      <c r="B70" s="53"/>
      <c r="C70" s="53"/>
      <c r="D70" s="53"/>
      <c r="E70" s="53"/>
      <c r="F70" s="53"/>
      <c r="G70" s="53"/>
      <c r="H70" s="53"/>
      <c r="I70" s="38"/>
      <c r="J70" s="36">
        <f>I70*48</f>
        <v>0</v>
      </c>
    </row>
    <row r="71" spans="1:10" s="1" customFormat="1" ht="15">
      <c r="A71" s="53" t="s">
        <v>201</v>
      </c>
      <c r="B71" s="53"/>
      <c r="C71" s="53"/>
      <c r="D71" s="53"/>
      <c r="E71" s="53"/>
      <c r="F71" s="53"/>
      <c r="G71" s="53"/>
      <c r="H71" s="53"/>
      <c r="I71" s="38"/>
      <c r="J71" s="36">
        <f>I71*8</f>
        <v>0</v>
      </c>
    </row>
    <row r="72" spans="1:10" s="1" customFormat="1" ht="15">
      <c r="A72" s="55" t="s">
        <v>202</v>
      </c>
      <c r="B72" s="55"/>
      <c r="C72" s="55"/>
      <c r="D72" s="55"/>
      <c r="E72" s="55"/>
      <c r="F72" s="55"/>
      <c r="G72" s="55"/>
      <c r="H72" s="55"/>
      <c r="I72" s="55"/>
      <c r="J72" s="37">
        <f>SUM(J70:J71)</f>
        <v>0</v>
      </c>
    </row>
    <row r="73" spans="1:8" s="1" customFormat="1" ht="15">
      <c r="A73" s="30"/>
      <c r="B73" s="30"/>
      <c r="C73" s="30"/>
      <c r="D73" s="31"/>
      <c r="E73" s="31"/>
      <c r="F73" s="31"/>
      <c r="G73" s="31"/>
      <c r="H73" s="31"/>
    </row>
    <row r="74" spans="1:8" s="1" customFormat="1" ht="15">
      <c r="A74" s="52" t="s">
        <v>203</v>
      </c>
      <c r="B74" s="52"/>
      <c r="C74" s="52" t="s">
        <v>147</v>
      </c>
      <c r="D74" s="52" t="s">
        <v>148</v>
      </c>
      <c r="E74" s="52"/>
      <c r="F74" s="52"/>
      <c r="G74" s="52"/>
      <c r="H74" s="52" t="s">
        <v>149</v>
      </c>
    </row>
    <row r="75" spans="1:8" s="1" customFormat="1" ht="15">
      <c r="A75" s="52"/>
      <c r="B75" s="52"/>
      <c r="C75" s="52"/>
      <c r="D75" s="52" t="s">
        <v>150</v>
      </c>
      <c r="E75" s="52"/>
      <c r="F75" s="52"/>
      <c r="G75" s="52"/>
      <c r="H75" s="52"/>
    </row>
    <row r="76" spans="1:8" s="1" customFormat="1" ht="15">
      <c r="A76" s="52"/>
      <c r="B76" s="52"/>
      <c r="C76" s="52"/>
      <c r="D76" s="29" t="s">
        <v>151</v>
      </c>
      <c r="E76" s="29" t="s">
        <v>152</v>
      </c>
      <c r="F76" s="29" t="s">
        <v>153</v>
      </c>
      <c r="G76" s="29" t="s">
        <v>154</v>
      </c>
      <c r="H76" s="52"/>
    </row>
    <row r="77" spans="1:8" s="1" customFormat="1" ht="15">
      <c r="A77" s="30" t="s">
        <v>155</v>
      </c>
      <c r="B77" s="30"/>
      <c r="C77" s="30" t="s">
        <v>204</v>
      </c>
      <c r="D77" s="31" t="s">
        <v>158</v>
      </c>
      <c r="E77" s="31" t="s">
        <v>159</v>
      </c>
      <c r="F77" s="31" t="s">
        <v>159</v>
      </c>
      <c r="G77" s="31" t="s">
        <v>159</v>
      </c>
      <c r="H77" s="31" t="s">
        <v>205</v>
      </c>
    </row>
    <row r="78" spans="1:8" s="1" customFormat="1" ht="15">
      <c r="A78" s="30" t="s">
        <v>206</v>
      </c>
      <c r="B78" s="30"/>
      <c r="C78" s="30" t="s">
        <v>172</v>
      </c>
      <c r="D78" s="31" t="s">
        <v>158</v>
      </c>
      <c r="E78" s="31" t="s">
        <v>159</v>
      </c>
      <c r="F78" s="31" t="s">
        <v>159</v>
      </c>
      <c r="G78" s="31" t="s">
        <v>159</v>
      </c>
      <c r="H78" s="31" t="s">
        <v>205</v>
      </c>
    </row>
    <row r="79" spans="1:8" s="1" customFormat="1" ht="15">
      <c r="A79" s="30" t="s">
        <v>207</v>
      </c>
      <c r="B79" s="30"/>
      <c r="C79" s="30" t="s">
        <v>172</v>
      </c>
      <c r="D79" s="31" t="s">
        <v>158</v>
      </c>
      <c r="E79" s="31" t="s">
        <v>159</v>
      </c>
      <c r="F79" s="31" t="s">
        <v>159</v>
      </c>
      <c r="G79" s="31" t="s">
        <v>159</v>
      </c>
      <c r="H79" s="31"/>
    </row>
    <row r="80" spans="1:8" s="1" customFormat="1" ht="15">
      <c r="A80" s="30" t="s">
        <v>208</v>
      </c>
      <c r="B80" s="30"/>
      <c r="C80" s="30" t="s">
        <v>176</v>
      </c>
      <c r="D80" s="31" t="s">
        <v>158</v>
      </c>
      <c r="E80" s="31" t="s">
        <v>159</v>
      </c>
      <c r="F80" s="31" t="s">
        <v>159</v>
      </c>
      <c r="G80" s="31" t="s">
        <v>159</v>
      </c>
      <c r="H80" s="31"/>
    </row>
    <row r="81" spans="1:8" s="1" customFormat="1" ht="15">
      <c r="A81" s="30"/>
      <c r="B81" s="30"/>
      <c r="C81" s="30" t="s">
        <v>172</v>
      </c>
      <c r="D81" s="31" t="s">
        <v>159</v>
      </c>
      <c r="E81" s="31" t="s">
        <v>159</v>
      </c>
      <c r="F81" s="31" t="s">
        <v>158</v>
      </c>
      <c r="G81" s="31" t="s">
        <v>159</v>
      </c>
      <c r="H81" s="31"/>
    </row>
    <row r="82" spans="1:8" s="1" customFormat="1" ht="15">
      <c r="A82" s="30" t="s">
        <v>209</v>
      </c>
      <c r="B82" s="30"/>
      <c r="C82" s="30" t="s">
        <v>210</v>
      </c>
      <c r="D82" s="31" t="s">
        <v>158</v>
      </c>
      <c r="E82" s="31" t="s">
        <v>159</v>
      </c>
      <c r="F82" s="31" t="s">
        <v>159</v>
      </c>
      <c r="G82" s="31" t="s">
        <v>159</v>
      </c>
      <c r="H82" s="31" t="s">
        <v>205</v>
      </c>
    </row>
    <row r="83" spans="1:8" s="1" customFormat="1" ht="15">
      <c r="A83" s="30" t="s">
        <v>180</v>
      </c>
      <c r="B83" s="30"/>
      <c r="C83" s="30" t="s">
        <v>211</v>
      </c>
      <c r="D83" s="31" t="s">
        <v>158</v>
      </c>
      <c r="E83" s="31" t="s">
        <v>159</v>
      </c>
      <c r="F83" s="31"/>
      <c r="G83" s="31" t="s">
        <v>159</v>
      </c>
      <c r="H83" s="31"/>
    </row>
    <row r="84" spans="1:8" s="1" customFormat="1" ht="15">
      <c r="A84" s="30" t="s">
        <v>244</v>
      </c>
      <c r="B84" s="30"/>
      <c r="C84" s="30" t="s">
        <v>189</v>
      </c>
      <c r="D84" s="31" t="s">
        <v>159</v>
      </c>
      <c r="E84" s="31" t="s">
        <v>158</v>
      </c>
      <c r="F84" s="31" t="s">
        <v>159</v>
      </c>
      <c r="G84" s="31" t="s">
        <v>159</v>
      </c>
      <c r="H84" s="31"/>
    </row>
    <row r="85" spans="1:10" s="1" customFormat="1" ht="100.8">
      <c r="A85" s="30"/>
      <c r="B85" s="30"/>
      <c r="C85" s="30"/>
      <c r="D85" s="31"/>
      <c r="E85" s="31"/>
      <c r="F85" s="31"/>
      <c r="G85" s="31"/>
      <c r="H85" s="31"/>
      <c r="J85" s="34" t="s">
        <v>190</v>
      </c>
    </row>
    <row r="86" spans="1:10" s="1" customFormat="1" ht="15">
      <c r="A86" s="53" t="s">
        <v>191</v>
      </c>
      <c r="B86" s="53"/>
      <c r="C86" s="53"/>
      <c r="D86" s="53"/>
      <c r="E86" s="53"/>
      <c r="F86" s="53"/>
      <c r="G86" s="53"/>
      <c r="H86" s="53"/>
      <c r="I86" s="35"/>
      <c r="J86" s="36">
        <f>I86*48</f>
        <v>0</v>
      </c>
    </row>
    <row r="87" spans="1:10" s="1" customFormat="1" ht="15">
      <c r="A87" s="53" t="s">
        <v>212</v>
      </c>
      <c r="B87" s="53"/>
      <c r="C87" s="53"/>
      <c r="D87" s="53"/>
      <c r="E87" s="53"/>
      <c r="F87" s="53"/>
      <c r="G87" s="53"/>
      <c r="H87" s="53"/>
      <c r="I87" s="35"/>
      <c r="J87" s="36">
        <f>I87*8</f>
        <v>0</v>
      </c>
    </row>
    <row r="88" spans="1:10" s="1" customFormat="1" ht="15">
      <c r="A88" s="54" t="s">
        <v>213</v>
      </c>
      <c r="B88" s="54"/>
      <c r="C88" s="54"/>
      <c r="D88" s="54"/>
      <c r="E88" s="54"/>
      <c r="F88" s="54"/>
      <c r="G88" s="54"/>
      <c r="H88" s="54"/>
      <c r="I88" s="54"/>
      <c r="J88" s="37">
        <f>SUM(J86:J87)</f>
        <v>0</v>
      </c>
    </row>
    <row r="89" spans="1:8" s="1" customFormat="1" ht="15">
      <c r="A89" s="39"/>
      <c r="B89" s="40"/>
      <c r="C89" s="41"/>
      <c r="D89" s="42"/>
      <c r="E89" s="43"/>
      <c r="F89" s="43"/>
      <c r="G89" s="44"/>
      <c r="H89" s="45"/>
    </row>
    <row r="90" spans="1:8" s="1" customFormat="1" ht="15">
      <c r="A90" s="52" t="s">
        <v>214</v>
      </c>
      <c r="B90" s="52"/>
      <c r="C90" s="52" t="s">
        <v>147</v>
      </c>
      <c r="D90" s="52" t="s">
        <v>148</v>
      </c>
      <c r="E90" s="52"/>
      <c r="F90" s="52"/>
      <c r="G90" s="52"/>
      <c r="H90" s="52" t="s">
        <v>149</v>
      </c>
    </row>
    <row r="91" spans="1:8" s="1" customFormat="1" ht="15">
      <c r="A91" s="52"/>
      <c r="B91" s="52"/>
      <c r="C91" s="52"/>
      <c r="D91" s="52" t="s">
        <v>150</v>
      </c>
      <c r="E91" s="52"/>
      <c r="F91" s="52"/>
      <c r="G91" s="52"/>
      <c r="H91" s="52"/>
    </row>
    <row r="92" spans="1:8" s="1" customFormat="1" ht="15">
      <c r="A92" s="52"/>
      <c r="B92" s="52"/>
      <c r="C92" s="52"/>
      <c r="D92" s="29" t="s">
        <v>151</v>
      </c>
      <c r="E92" s="29" t="s">
        <v>152</v>
      </c>
      <c r="F92" s="46" t="s">
        <v>153</v>
      </c>
      <c r="G92" s="29" t="s">
        <v>154</v>
      </c>
      <c r="H92" s="52"/>
    </row>
    <row r="93" spans="1:8" s="1" customFormat="1" ht="15">
      <c r="A93" s="30" t="s">
        <v>155</v>
      </c>
      <c r="B93" s="30" t="s">
        <v>156</v>
      </c>
      <c r="C93" s="30" t="s">
        <v>157</v>
      </c>
      <c r="D93" s="32" t="s">
        <v>159</v>
      </c>
      <c r="E93" s="32" t="s">
        <v>159</v>
      </c>
      <c r="F93" s="32" t="s">
        <v>159</v>
      </c>
      <c r="G93" s="32" t="s">
        <v>158</v>
      </c>
      <c r="H93" s="31" t="s">
        <v>215</v>
      </c>
    </row>
    <row r="94" spans="1:8" s="1" customFormat="1" ht="15">
      <c r="A94" s="30"/>
      <c r="B94" s="58" t="s">
        <v>156</v>
      </c>
      <c r="C94" s="58" t="s">
        <v>160</v>
      </c>
      <c r="D94" s="51" t="s">
        <v>159</v>
      </c>
      <c r="E94" s="51" t="s">
        <v>159</v>
      </c>
      <c r="F94" s="51" t="s">
        <v>159</v>
      </c>
      <c r="G94" s="51" t="s">
        <v>158</v>
      </c>
      <c r="H94" s="51"/>
    </row>
    <row r="95" spans="1:8" s="1" customFormat="1" ht="15">
      <c r="A95" s="33"/>
      <c r="B95" s="58" t="s">
        <v>156</v>
      </c>
      <c r="C95" s="58" t="s">
        <v>243</v>
      </c>
      <c r="D95" s="51" t="s">
        <v>159</v>
      </c>
      <c r="E95" s="51" t="s">
        <v>159</v>
      </c>
      <c r="F95" s="51" t="s">
        <v>159</v>
      </c>
      <c r="G95" s="51" t="s">
        <v>158</v>
      </c>
      <c r="H95" s="51"/>
    </row>
    <row r="96" spans="1:8" s="1" customFormat="1" ht="15">
      <c r="A96" s="30"/>
      <c r="B96" s="58" t="s">
        <v>161</v>
      </c>
      <c r="C96" s="58" t="s">
        <v>160</v>
      </c>
      <c r="D96" s="51" t="s">
        <v>159</v>
      </c>
      <c r="E96" s="51" t="s">
        <v>159</v>
      </c>
      <c r="F96" s="51" t="s">
        <v>159</v>
      </c>
      <c r="G96" s="51" t="s">
        <v>158</v>
      </c>
      <c r="H96" s="51"/>
    </row>
    <row r="97" spans="1:8" s="1" customFormat="1" ht="15">
      <c r="A97" s="30"/>
      <c r="B97" s="58" t="s">
        <v>161</v>
      </c>
      <c r="C97" s="58" t="s">
        <v>157</v>
      </c>
      <c r="D97" s="51" t="s">
        <v>159</v>
      </c>
      <c r="E97" s="51" t="s">
        <v>159</v>
      </c>
      <c r="F97" s="51" t="s">
        <v>159</v>
      </c>
      <c r="G97" s="51" t="s">
        <v>158</v>
      </c>
      <c r="H97" s="51"/>
    </row>
    <row r="98" spans="1:8" s="1" customFormat="1" ht="15">
      <c r="A98" s="33"/>
      <c r="B98" s="58" t="s">
        <v>161</v>
      </c>
      <c r="C98" s="58" t="s">
        <v>243</v>
      </c>
      <c r="D98" s="51" t="s">
        <v>159</v>
      </c>
      <c r="E98" s="51" t="s">
        <v>159</v>
      </c>
      <c r="F98" s="51" t="s">
        <v>159</v>
      </c>
      <c r="G98" s="51" t="s">
        <v>158</v>
      </c>
      <c r="H98" s="51"/>
    </row>
    <row r="99" spans="1:8" s="1" customFormat="1" ht="15">
      <c r="A99" s="30" t="s">
        <v>162</v>
      </c>
      <c r="B99" s="58"/>
      <c r="C99" s="58" t="s">
        <v>166</v>
      </c>
      <c r="D99" s="51" t="s">
        <v>159</v>
      </c>
      <c r="E99" s="51" t="s">
        <v>159</v>
      </c>
      <c r="F99" s="51" t="s">
        <v>159</v>
      </c>
      <c r="G99" s="51" t="s">
        <v>158</v>
      </c>
      <c r="H99" s="51"/>
    </row>
    <row r="100" spans="1:8" s="1" customFormat="1" ht="15">
      <c r="A100" s="30"/>
      <c r="B100" s="58"/>
      <c r="C100" s="58" t="s">
        <v>164</v>
      </c>
      <c r="D100" s="51" t="s">
        <v>159</v>
      </c>
      <c r="E100" s="51" t="s">
        <v>159</v>
      </c>
      <c r="F100" s="51" t="s">
        <v>159</v>
      </c>
      <c r="G100" s="51" t="s">
        <v>158</v>
      </c>
      <c r="H100" s="51"/>
    </row>
    <row r="101" spans="1:8" s="1" customFormat="1" ht="15">
      <c r="A101" s="30" t="s">
        <v>165</v>
      </c>
      <c r="B101" s="58"/>
      <c r="C101" s="58" t="s">
        <v>166</v>
      </c>
      <c r="D101" s="51" t="s">
        <v>159</v>
      </c>
      <c r="E101" s="51" t="s">
        <v>159</v>
      </c>
      <c r="F101" s="51" t="s">
        <v>159</v>
      </c>
      <c r="G101" s="51" t="s">
        <v>158</v>
      </c>
      <c r="H101" s="51"/>
    </row>
    <row r="102" spans="1:8" s="1" customFormat="1" ht="15">
      <c r="A102" s="30"/>
      <c r="B102" s="58"/>
      <c r="C102" s="58" t="s">
        <v>164</v>
      </c>
      <c r="D102" s="51" t="s">
        <v>159</v>
      </c>
      <c r="E102" s="51" t="s">
        <v>159</v>
      </c>
      <c r="F102" s="51" t="s">
        <v>159</v>
      </c>
      <c r="G102" s="51" t="s">
        <v>158</v>
      </c>
      <c r="H102" s="51"/>
    </row>
    <row r="103" spans="1:8" s="1" customFormat="1" ht="15">
      <c r="A103" s="33"/>
      <c r="B103" s="58"/>
      <c r="C103" s="58" t="s">
        <v>242</v>
      </c>
      <c r="D103" s="51" t="s">
        <v>159</v>
      </c>
      <c r="E103" s="51" t="s">
        <v>159</v>
      </c>
      <c r="F103" s="51" t="s">
        <v>159</v>
      </c>
      <c r="G103" s="51" t="s">
        <v>158</v>
      </c>
      <c r="H103" s="51"/>
    </row>
    <row r="104" spans="1:8" s="1" customFormat="1" ht="15">
      <c r="A104" s="30" t="s">
        <v>167</v>
      </c>
      <c r="B104" s="58"/>
      <c r="C104" s="58" t="s">
        <v>166</v>
      </c>
      <c r="D104" s="51" t="s">
        <v>159</v>
      </c>
      <c r="E104" s="51" t="s">
        <v>159</v>
      </c>
      <c r="F104" s="51" t="s">
        <v>159</v>
      </c>
      <c r="G104" s="51" t="s">
        <v>158</v>
      </c>
      <c r="H104" s="51"/>
    </row>
    <row r="105" spans="1:8" s="1" customFormat="1" ht="15">
      <c r="A105" s="30" t="s">
        <v>168</v>
      </c>
      <c r="B105" s="58" t="s">
        <v>169</v>
      </c>
      <c r="C105" s="58" t="s">
        <v>170</v>
      </c>
      <c r="D105" s="51" t="s">
        <v>159</v>
      </c>
      <c r="E105" s="51" t="s">
        <v>159</v>
      </c>
      <c r="F105" s="51" t="s">
        <v>159</v>
      </c>
      <c r="G105" s="51" t="s">
        <v>158</v>
      </c>
      <c r="H105" s="51"/>
    </row>
    <row r="106" spans="1:8" s="1" customFormat="1" ht="15">
      <c r="A106" s="30"/>
      <c r="B106" s="58" t="s">
        <v>171</v>
      </c>
      <c r="C106" s="58" t="s">
        <v>172</v>
      </c>
      <c r="D106" s="51" t="s">
        <v>159</v>
      </c>
      <c r="E106" s="51" t="s">
        <v>159</v>
      </c>
      <c r="F106" s="51" t="s">
        <v>159</v>
      </c>
      <c r="G106" s="51" t="s">
        <v>158</v>
      </c>
      <c r="H106" s="51"/>
    </row>
    <row r="107" spans="1:8" s="1" customFormat="1" ht="15">
      <c r="A107" s="33"/>
      <c r="B107" s="58" t="s">
        <v>169</v>
      </c>
      <c r="C107" s="58" t="s">
        <v>242</v>
      </c>
      <c r="D107" s="51" t="s">
        <v>159</v>
      </c>
      <c r="E107" s="51" t="s">
        <v>159</v>
      </c>
      <c r="F107" s="51" t="s">
        <v>159</v>
      </c>
      <c r="G107" s="51" t="s">
        <v>158</v>
      </c>
      <c r="H107" s="51"/>
    </row>
    <row r="108" spans="1:8" s="1" customFormat="1" ht="15">
      <c r="A108" s="30" t="s">
        <v>173</v>
      </c>
      <c r="B108" s="58" t="s">
        <v>174</v>
      </c>
      <c r="C108" s="58" t="s">
        <v>172</v>
      </c>
      <c r="D108" s="51" t="s">
        <v>159</v>
      </c>
      <c r="E108" s="51" t="s">
        <v>159</v>
      </c>
      <c r="F108" s="51" t="s">
        <v>159</v>
      </c>
      <c r="G108" s="51" t="s">
        <v>158</v>
      </c>
      <c r="H108" s="51"/>
    </row>
    <row r="109" spans="1:8" s="1" customFormat="1" ht="15">
      <c r="A109" s="30"/>
      <c r="B109" s="58" t="s">
        <v>177</v>
      </c>
      <c r="C109" s="58" t="s">
        <v>172</v>
      </c>
      <c r="D109" s="51" t="s">
        <v>159</v>
      </c>
      <c r="E109" s="51" t="s">
        <v>159</v>
      </c>
      <c r="F109" s="51" t="s">
        <v>159</v>
      </c>
      <c r="G109" s="51" t="s">
        <v>158</v>
      </c>
      <c r="H109" s="51"/>
    </row>
    <row r="110" spans="1:8" s="1" customFormat="1" ht="15">
      <c r="A110" s="30" t="s">
        <v>180</v>
      </c>
      <c r="B110" s="58"/>
      <c r="C110" s="58" t="s">
        <v>181</v>
      </c>
      <c r="D110" s="51" t="s">
        <v>159</v>
      </c>
      <c r="E110" s="51" t="s">
        <v>159</v>
      </c>
      <c r="F110" s="51" t="s">
        <v>159</v>
      </c>
      <c r="G110" s="51" t="s">
        <v>158</v>
      </c>
      <c r="H110" s="51"/>
    </row>
    <row r="111" spans="1:8" s="1" customFormat="1" ht="15">
      <c r="A111" s="30" t="s">
        <v>182</v>
      </c>
      <c r="B111" s="58"/>
      <c r="C111" s="58" t="s">
        <v>172</v>
      </c>
      <c r="D111" s="51" t="s">
        <v>159</v>
      </c>
      <c r="E111" s="51" t="s">
        <v>159</v>
      </c>
      <c r="F111" s="51" t="s">
        <v>159</v>
      </c>
      <c r="G111" s="51" t="s">
        <v>158</v>
      </c>
      <c r="H111" s="51"/>
    </row>
    <row r="112" spans="1:8" s="1" customFormat="1" ht="15">
      <c r="A112" s="30" t="s">
        <v>183</v>
      </c>
      <c r="B112" s="30"/>
      <c r="C112" s="30" t="s">
        <v>184</v>
      </c>
      <c r="D112" s="32" t="s">
        <v>159</v>
      </c>
      <c r="E112" s="32" t="s">
        <v>159</v>
      </c>
      <c r="F112" s="32" t="s">
        <v>159</v>
      </c>
      <c r="G112" s="32" t="s">
        <v>158</v>
      </c>
      <c r="H112" s="31"/>
    </row>
    <row r="113" spans="1:8" s="1" customFormat="1" ht="15">
      <c r="A113" s="30" t="s">
        <v>188</v>
      </c>
      <c r="B113" s="30"/>
      <c r="C113" s="30" t="s">
        <v>189</v>
      </c>
      <c r="D113" s="32" t="s">
        <v>159</v>
      </c>
      <c r="E113" s="32" t="s">
        <v>159</v>
      </c>
      <c r="F113" s="32" t="s">
        <v>159</v>
      </c>
      <c r="G113" s="32" t="s">
        <v>158</v>
      </c>
      <c r="H113" s="31"/>
    </row>
    <row r="114" spans="1:10" s="1" customFormat="1" ht="100.8">
      <c r="A114" s="30"/>
      <c r="B114" s="30"/>
      <c r="C114" s="30"/>
      <c r="D114" s="31"/>
      <c r="E114" s="31"/>
      <c r="F114" s="31"/>
      <c r="G114" s="31"/>
      <c r="H114" s="31"/>
      <c r="J114" s="34" t="s">
        <v>190</v>
      </c>
    </row>
    <row r="115" spans="1:10" s="1" customFormat="1" ht="15">
      <c r="A115" s="53" t="s">
        <v>191</v>
      </c>
      <c r="B115" s="53"/>
      <c r="C115" s="53"/>
      <c r="D115" s="53"/>
      <c r="E115" s="53"/>
      <c r="F115" s="53"/>
      <c r="G115" s="53"/>
      <c r="H115" s="53"/>
      <c r="I115" s="35"/>
      <c r="J115" s="36">
        <f>I115*48</f>
        <v>0</v>
      </c>
    </row>
    <row r="116" spans="1:10" s="1" customFormat="1" ht="15">
      <c r="A116" s="53" t="s">
        <v>212</v>
      </c>
      <c r="B116" s="53"/>
      <c r="C116" s="53"/>
      <c r="D116" s="53"/>
      <c r="E116" s="53"/>
      <c r="F116" s="53"/>
      <c r="G116" s="53"/>
      <c r="H116" s="53"/>
      <c r="I116" s="35"/>
      <c r="J116" s="36">
        <f>I116*8</f>
        <v>0</v>
      </c>
    </row>
    <row r="117" spans="1:10" s="1" customFormat="1" ht="15">
      <c r="A117" s="54" t="s">
        <v>216</v>
      </c>
      <c r="B117" s="54"/>
      <c r="C117" s="54"/>
      <c r="D117" s="54"/>
      <c r="E117" s="54"/>
      <c r="F117" s="54"/>
      <c r="G117" s="54"/>
      <c r="H117" s="54"/>
      <c r="I117" s="54"/>
      <c r="J117" s="37">
        <f>SUM(J115:J116)</f>
        <v>0</v>
      </c>
    </row>
    <row r="118" spans="1:8" s="1" customFormat="1" ht="15">
      <c r="A118" s="39"/>
      <c r="B118" s="40"/>
      <c r="C118" s="41"/>
      <c r="D118" s="42"/>
      <c r="E118" s="43"/>
      <c r="F118" s="43"/>
      <c r="G118" s="44"/>
      <c r="H118" s="45"/>
    </row>
    <row r="119" spans="1:8" s="1" customFormat="1" ht="15">
      <c r="A119" s="52" t="s">
        <v>217</v>
      </c>
      <c r="B119" s="52"/>
      <c r="C119" s="52" t="s">
        <v>147</v>
      </c>
      <c r="D119" s="52" t="s">
        <v>148</v>
      </c>
      <c r="E119" s="52"/>
      <c r="F119" s="52"/>
      <c r="G119" s="52"/>
      <c r="H119" s="52" t="s">
        <v>149</v>
      </c>
    </row>
    <row r="120" spans="1:8" s="1" customFormat="1" ht="15">
      <c r="A120" s="52"/>
      <c r="B120" s="52"/>
      <c r="C120" s="52"/>
      <c r="D120" s="52" t="s">
        <v>150</v>
      </c>
      <c r="E120" s="52"/>
      <c r="F120" s="52"/>
      <c r="G120" s="52"/>
      <c r="H120" s="52"/>
    </row>
    <row r="121" spans="1:8" s="1" customFormat="1" ht="15">
      <c r="A121" s="52"/>
      <c r="B121" s="52"/>
      <c r="C121" s="52"/>
      <c r="D121" s="29" t="s">
        <v>151</v>
      </c>
      <c r="E121" s="29" t="s">
        <v>152</v>
      </c>
      <c r="F121" s="29" t="s">
        <v>153</v>
      </c>
      <c r="G121" s="29" t="s">
        <v>154</v>
      </c>
      <c r="H121" s="52"/>
    </row>
    <row r="122" spans="1:8" s="1" customFormat="1" ht="15">
      <c r="A122" s="30" t="s">
        <v>155</v>
      </c>
      <c r="B122" s="30" t="s">
        <v>156</v>
      </c>
      <c r="C122" s="30" t="s">
        <v>157</v>
      </c>
      <c r="D122" s="31" t="s">
        <v>159</v>
      </c>
      <c r="E122" s="31" t="s">
        <v>159</v>
      </c>
      <c r="F122" s="31" t="s">
        <v>159</v>
      </c>
      <c r="G122" s="32" t="s">
        <v>158</v>
      </c>
      <c r="H122" s="32" t="s">
        <v>215</v>
      </c>
    </row>
    <row r="123" spans="1:8" s="1" customFormat="1" ht="15">
      <c r="A123" s="30"/>
      <c r="B123" s="58" t="s">
        <v>156</v>
      </c>
      <c r="C123" s="58" t="s">
        <v>160</v>
      </c>
      <c r="D123" s="51" t="s">
        <v>159</v>
      </c>
      <c r="E123" s="51" t="s">
        <v>159</v>
      </c>
      <c r="F123" s="51" t="s">
        <v>159</v>
      </c>
      <c r="G123" s="51" t="s">
        <v>158</v>
      </c>
      <c r="H123" s="51"/>
    </row>
    <row r="124" spans="1:8" s="1" customFormat="1" ht="15">
      <c r="A124" s="33"/>
      <c r="B124" s="58" t="s">
        <v>156</v>
      </c>
      <c r="C124" s="58" t="s">
        <v>243</v>
      </c>
      <c r="D124" s="51" t="s">
        <v>159</v>
      </c>
      <c r="E124" s="51" t="s">
        <v>159</v>
      </c>
      <c r="F124" s="51" t="s">
        <v>159</v>
      </c>
      <c r="G124" s="51" t="s">
        <v>158</v>
      </c>
      <c r="H124" s="51"/>
    </row>
    <row r="125" spans="1:8" s="1" customFormat="1" ht="15">
      <c r="A125" s="30"/>
      <c r="B125" s="58" t="s">
        <v>161</v>
      </c>
      <c r="C125" s="58" t="s">
        <v>160</v>
      </c>
      <c r="D125" s="51" t="s">
        <v>159</v>
      </c>
      <c r="E125" s="51" t="s">
        <v>159</v>
      </c>
      <c r="F125" s="51" t="s">
        <v>159</v>
      </c>
      <c r="G125" s="51" t="s">
        <v>158</v>
      </c>
      <c r="H125" s="51"/>
    </row>
    <row r="126" spans="1:8" s="1" customFormat="1" ht="15">
      <c r="A126" s="30"/>
      <c r="B126" s="58" t="s">
        <v>161</v>
      </c>
      <c r="C126" s="58" t="s">
        <v>157</v>
      </c>
      <c r="D126" s="51" t="s">
        <v>159</v>
      </c>
      <c r="E126" s="51" t="s">
        <v>159</v>
      </c>
      <c r="F126" s="51" t="s">
        <v>159</v>
      </c>
      <c r="G126" s="51" t="s">
        <v>158</v>
      </c>
      <c r="H126" s="51"/>
    </row>
    <row r="127" spans="1:8" s="1" customFormat="1" ht="15">
      <c r="A127" s="33"/>
      <c r="B127" s="58" t="s">
        <v>161</v>
      </c>
      <c r="C127" s="58" t="s">
        <v>243</v>
      </c>
      <c r="D127" s="51" t="s">
        <v>159</v>
      </c>
      <c r="E127" s="51" t="s">
        <v>159</v>
      </c>
      <c r="F127" s="51" t="s">
        <v>159</v>
      </c>
      <c r="G127" s="51" t="s">
        <v>158</v>
      </c>
      <c r="H127" s="51"/>
    </row>
    <row r="128" spans="1:8" s="1" customFormat="1" ht="15">
      <c r="A128" s="30" t="s">
        <v>165</v>
      </c>
      <c r="B128" s="58"/>
      <c r="C128" s="58" t="s">
        <v>166</v>
      </c>
      <c r="D128" s="51" t="s">
        <v>159</v>
      </c>
      <c r="E128" s="51" t="s">
        <v>159</v>
      </c>
      <c r="F128" s="51" t="s">
        <v>159</v>
      </c>
      <c r="G128" s="51" t="s">
        <v>158</v>
      </c>
      <c r="H128" s="51"/>
    </row>
    <row r="129" spans="1:8" s="1" customFormat="1" ht="15">
      <c r="A129" s="30"/>
      <c r="B129" s="58"/>
      <c r="C129" s="58" t="s">
        <v>164</v>
      </c>
      <c r="D129" s="51" t="s">
        <v>159</v>
      </c>
      <c r="E129" s="51" t="s">
        <v>159</v>
      </c>
      <c r="F129" s="51" t="s">
        <v>159</v>
      </c>
      <c r="G129" s="51" t="s">
        <v>158</v>
      </c>
      <c r="H129" s="51"/>
    </row>
    <row r="130" spans="1:8" s="1" customFormat="1" ht="15">
      <c r="A130" s="33"/>
      <c r="B130" s="58"/>
      <c r="C130" s="58" t="s">
        <v>242</v>
      </c>
      <c r="D130" s="51" t="s">
        <v>159</v>
      </c>
      <c r="E130" s="51" t="s">
        <v>159</v>
      </c>
      <c r="F130" s="51" t="s">
        <v>159</v>
      </c>
      <c r="G130" s="51" t="s">
        <v>158</v>
      </c>
      <c r="H130" s="51"/>
    </row>
    <row r="131" spans="1:8" s="1" customFormat="1" ht="15">
      <c r="A131" s="30" t="s">
        <v>167</v>
      </c>
      <c r="B131" s="58"/>
      <c r="C131" s="58" t="s">
        <v>166</v>
      </c>
      <c r="D131" s="51" t="s">
        <v>159</v>
      </c>
      <c r="E131" s="51" t="s">
        <v>159</v>
      </c>
      <c r="F131" s="51" t="s">
        <v>159</v>
      </c>
      <c r="G131" s="51" t="s">
        <v>158</v>
      </c>
      <c r="H131" s="51"/>
    </row>
    <row r="132" spans="1:8" s="1" customFormat="1" ht="15">
      <c r="A132" s="30" t="s">
        <v>173</v>
      </c>
      <c r="B132" s="58" t="s">
        <v>177</v>
      </c>
      <c r="C132" s="58" t="s">
        <v>172</v>
      </c>
      <c r="D132" s="51" t="s">
        <v>159</v>
      </c>
      <c r="E132" s="51" t="s">
        <v>159</v>
      </c>
      <c r="F132" s="51" t="s">
        <v>159</v>
      </c>
      <c r="G132" s="51" t="s">
        <v>158</v>
      </c>
      <c r="H132" s="51"/>
    </row>
    <row r="133" spans="1:8" s="1" customFormat="1" ht="15">
      <c r="A133" s="30" t="s">
        <v>182</v>
      </c>
      <c r="B133" s="58"/>
      <c r="C133" s="58" t="s">
        <v>172</v>
      </c>
      <c r="D133" s="51" t="s">
        <v>159</v>
      </c>
      <c r="E133" s="51" t="s">
        <v>159</v>
      </c>
      <c r="F133" s="51" t="s">
        <v>159</v>
      </c>
      <c r="G133" s="51" t="s">
        <v>158</v>
      </c>
      <c r="H133" s="51"/>
    </row>
    <row r="134" spans="1:8" s="1" customFormat="1" ht="15">
      <c r="A134" s="30" t="s">
        <v>188</v>
      </c>
      <c r="B134" s="30"/>
      <c r="C134" s="30" t="s">
        <v>189</v>
      </c>
      <c r="D134" s="31" t="s">
        <v>159</v>
      </c>
      <c r="E134" s="31" t="s">
        <v>159</v>
      </c>
      <c r="F134" s="31" t="s">
        <v>159</v>
      </c>
      <c r="G134" s="32" t="s">
        <v>158</v>
      </c>
      <c r="H134" s="31"/>
    </row>
    <row r="135" spans="1:10" s="1" customFormat="1" ht="100.8">
      <c r="A135" s="30"/>
      <c r="B135" s="30"/>
      <c r="C135" s="30"/>
      <c r="D135" s="31"/>
      <c r="E135" s="31"/>
      <c r="F135" s="31"/>
      <c r="G135" s="31"/>
      <c r="H135" s="31"/>
      <c r="J135" s="34" t="s">
        <v>190</v>
      </c>
    </row>
    <row r="136" spans="1:10" s="1" customFormat="1" ht="15">
      <c r="A136" s="53" t="s">
        <v>191</v>
      </c>
      <c r="B136" s="53"/>
      <c r="C136" s="53"/>
      <c r="D136" s="53"/>
      <c r="E136" s="53"/>
      <c r="F136" s="53"/>
      <c r="G136" s="53"/>
      <c r="H136" s="53"/>
      <c r="I136" s="35"/>
      <c r="J136" s="36">
        <f>I136*48</f>
        <v>0</v>
      </c>
    </row>
    <row r="137" spans="1:10" s="1" customFormat="1" ht="15">
      <c r="A137" s="53" t="s">
        <v>212</v>
      </c>
      <c r="B137" s="53"/>
      <c r="C137" s="53"/>
      <c r="D137" s="53"/>
      <c r="E137" s="53"/>
      <c r="F137" s="53"/>
      <c r="G137" s="53"/>
      <c r="H137" s="53"/>
      <c r="I137" s="35"/>
      <c r="J137" s="36">
        <f>I137*8</f>
        <v>0</v>
      </c>
    </row>
    <row r="138" spans="1:10" s="1" customFormat="1" ht="15">
      <c r="A138" s="54" t="s">
        <v>218</v>
      </c>
      <c r="B138" s="54"/>
      <c r="C138" s="54"/>
      <c r="D138" s="54"/>
      <c r="E138" s="54"/>
      <c r="F138" s="54"/>
      <c r="G138" s="54"/>
      <c r="H138" s="54"/>
      <c r="I138" s="54"/>
      <c r="J138" s="37">
        <f>SUM(J136:J137)</f>
        <v>0</v>
      </c>
    </row>
    <row r="139" spans="1:8" s="1" customFormat="1" ht="15">
      <c r="A139" s="39"/>
      <c r="B139" s="40"/>
      <c r="C139" s="41"/>
      <c r="D139" s="42"/>
      <c r="E139" s="43"/>
      <c r="F139" s="43"/>
      <c r="G139" s="44"/>
      <c r="H139" s="45"/>
    </row>
    <row r="140" spans="1:14" s="1" customFormat="1" ht="15">
      <c r="A140" s="52" t="s">
        <v>219</v>
      </c>
      <c r="B140" s="52"/>
      <c r="C140" s="52" t="s">
        <v>147</v>
      </c>
      <c r="D140" s="52" t="s">
        <v>148</v>
      </c>
      <c r="E140" s="52"/>
      <c r="F140" s="52"/>
      <c r="G140" s="52"/>
      <c r="H140" s="52" t="s">
        <v>149</v>
      </c>
      <c r="K140"/>
      <c r="L140"/>
      <c r="M140"/>
      <c r="N140"/>
    </row>
    <row r="141" spans="1:14" s="1" customFormat="1" ht="15">
      <c r="A141" s="52"/>
      <c r="B141" s="52"/>
      <c r="C141" s="52"/>
      <c r="D141" s="52" t="s">
        <v>150</v>
      </c>
      <c r="E141" s="52"/>
      <c r="F141" s="52"/>
      <c r="G141" s="52"/>
      <c r="H141" s="52"/>
      <c r="K141"/>
      <c r="L141"/>
      <c r="M141"/>
      <c r="N141"/>
    </row>
    <row r="142" spans="1:14" s="1" customFormat="1" ht="15">
      <c r="A142" s="52"/>
      <c r="B142" s="52"/>
      <c r="C142" s="52"/>
      <c r="D142" s="29" t="s">
        <v>151</v>
      </c>
      <c r="E142" s="29" t="s">
        <v>152</v>
      </c>
      <c r="F142" s="29" t="s">
        <v>153</v>
      </c>
      <c r="G142" s="29" t="s">
        <v>154</v>
      </c>
      <c r="H142" s="52"/>
      <c r="K142"/>
      <c r="L142"/>
      <c r="M142"/>
      <c r="N142"/>
    </row>
    <row r="143" spans="1:14" s="1" customFormat="1" ht="15">
      <c r="A143" s="30" t="s">
        <v>220</v>
      </c>
      <c r="B143" s="30" t="s">
        <v>155</v>
      </c>
      <c r="C143" s="30" t="s">
        <v>204</v>
      </c>
      <c r="D143" s="31" t="s">
        <v>158</v>
      </c>
      <c r="E143" s="31" t="s">
        <v>159</v>
      </c>
      <c r="F143" s="31" t="s">
        <v>159</v>
      </c>
      <c r="G143" s="31" t="s">
        <v>159</v>
      </c>
      <c r="H143" s="31" t="s">
        <v>205</v>
      </c>
      <c r="K143"/>
      <c r="L143"/>
      <c r="M143"/>
      <c r="N143"/>
    </row>
    <row r="144" spans="1:14" s="1" customFormat="1" ht="15">
      <c r="A144" s="30"/>
      <c r="B144" s="30" t="s">
        <v>221</v>
      </c>
      <c r="C144" s="30" t="s">
        <v>172</v>
      </c>
      <c r="D144" s="31" t="s">
        <v>158</v>
      </c>
      <c r="E144" s="31" t="s">
        <v>159</v>
      </c>
      <c r="F144" s="31" t="s">
        <v>159</v>
      </c>
      <c r="G144" s="31" t="s">
        <v>159</v>
      </c>
      <c r="H144" s="31"/>
      <c r="K144"/>
      <c r="L144"/>
      <c r="M144"/>
      <c r="N144"/>
    </row>
    <row r="145" spans="1:14" s="1" customFormat="1" ht="15">
      <c r="A145" s="30"/>
      <c r="B145" s="30" t="s">
        <v>222</v>
      </c>
      <c r="C145" s="30" t="s">
        <v>172</v>
      </c>
      <c r="D145" s="31" t="s">
        <v>158</v>
      </c>
      <c r="E145" s="31" t="s">
        <v>159</v>
      </c>
      <c r="F145" s="31" t="s">
        <v>159</v>
      </c>
      <c r="G145" s="31" t="s">
        <v>159</v>
      </c>
      <c r="H145" s="31"/>
      <c r="K145"/>
      <c r="L145"/>
      <c r="M145"/>
      <c r="N145"/>
    </row>
    <row r="146" spans="1:14" s="1" customFormat="1" ht="15">
      <c r="A146" s="30"/>
      <c r="B146" s="30" t="s">
        <v>223</v>
      </c>
      <c r="C146" s="30" t="s">
        <v>172</v>
      </c>
      <c r="D146" s="31" t="s">
        <v>158</v>
      </c>
      <c r="E146" s="31" t="s">
        <v>159</v>
      </c>
      <c r="F146" s="31" t="s">
        <v>159</v>
      </c>
      <c r="G146" s="31" t="s">
        <v>159</v>
      </c>
      <c r="H146" s="31"/>
      <c r="K146"/>
      <c r="L146"/>
      <c r="M146"/>
      <c r="N146"/>
    </row>
    <row r="147" spans="1:14" s="1" customFormat="1" ht="15">
      <c r="A147" s="30"/>
      <c r="B147" s="30" t="s">
        <v>224</v>
      </c>
      <c r="C147" s="30" t="s">
        <v>225</v>
      </c>
      <c r="D147" s="31" t="s">
        <v>158</v>
      </c>
      <c r="E147" s="31" t="s">
        <v>159</v>
      </c>
      <c r="F147" s="31" t="s">
        <v>159</v>
      </c>
      <c r="G147" s="31" t="s">
        <v>159</v>
      </c>
      <c r="H147" s="31"/>
      <c r="K147"/>
      <c r="L147"/>
      <c r="M147"/>
      <c r="N147"/>
    </row>
    <row r="148" spans="1:14" s="1" customFormat="1" ht="15">
      <c r="A148" s="30"/>
      <c r="B148" s="30" t="s">
        <v>226</v>
      </c>
      <c r="C148" s="30" t="s">
        <v>172</v>
      </c>
      <c r="D148" s="31" t="s">
        <v>158</v>
      </c>
      <c r="E148" s="31" t="s">
        <v>159</v>
      </c>
      <c r="F148" s="31" t="s">
        <v>159</v>
      </c>
      <c r="G148" s="31" t="s">
        <v>159</v>
      </c>
      <c r="H148" s="31"/>
      <c r="K148"/>
      <c r="L148"/>
      <c r="M148"/>
      <c r="N148"/>
    </row>
    <row r="149" spans="1:14" s="1" customFormat="1" ht="15">
      <c r="A149" s="30"/>
      <c r="B149" s="30" t="s">
        <v>227</v>
      </c>
      <c r="C149" s="30" t="s">
        <v>172</v>
      </c>
      <c r="D149" s="31" t="s">
        <v>158</v>
      </c>
      <c r="E149" s="31" t="s">
        <v>159</v>
      </c>
      <c r="F149" s="31" t="s">
        <v>159</v>
      </c>
      <c r="G149" s="31" t="s">
        <v>159</v>
      </c>
      <c r="H149" s="31"/>
      <c r="K149"/>
      <c r="L149"/>
      <c r="M149"/>
      <c r="N149"/>
    </row>
    <row r="150" spans="1:14" s="1" customFormat="1" ht="15">
      <c r="A150" s="30"/>
      <c r="B150" s="30" t="s">
        <v>228</v>
      </c>
      <c r="C150" s="30" t="s">
        <v>172</v>
      </c>
      <c r="D150" s="31" t="s">
        <v>159</v>
      </c>
      <c r="E150" s="31" t="s">
        <v>158</v>
      </c>
      <c r="F150" s="31" t="s">
        <v>159</v>
      </c>
      <c r="G150" s="31" t="s">
        <v>159</v>
      </c>
      <c r="H150" s="31"/>
      <c r="K150"/>
      <c r="L150"/>
      <c r="M150"/>
      <c r="N150"/>
    </row>
    <row r="151" spans="1:14" s="1" customFormat="1" ht="15">
      <c r="A151" s="30"/>
      <c r="B151" s="30" t="s">
        <v>229</v>
      </c>
      <c r="C151" s="30" t="s">
        <v>172</v>
      </c>
      <c r="D151" s="31" t="s">
        <v>159</v>
      </c>
      <c r="E151" s="31" t="s">
        <v>159</v>
      </c>
      <c r="F151" s="31" t="s">
        <v>158</v>
      </c>
      <c r="G151" s="31" t="s">
        <v>159</v>
      </c>
      <c r="H151" s="31"/>
      <c r="K151"/>
      <c r="L151"/>
      <c r="M151"/>
      <c r="N151"/>
    </row>
    <row r="152" spans="1:14" s="1" customFormat="1" ht="15">
      <c r="A152" s="30" t="s">
        <v>173</v>
      </c>
      <c r="B152" s="30" t="s">
        <v>230</v>
      </c>
      <c r="C152" s="30" t="s">
        <v>172</v>
      </c>
      <c r="D152" s="31" t="s">
        <v>158</v>
      </c>
      <c r="E152" s="31" t="s">
        <v>159</v>
      </c>
      <c r="F152" s="31" t="s">
        <v>159</v>
      </c>
      <c r="G152" s="31" t="s">
        <v>159</v>
      </c>
      <c r="H152" s="31"/>
      <c r="K152"/>
      <c r="L152"/>
      <c r="M152"/>
      <c r="N152"/>
    </row>
    <row r="153" spans="1:14" s="1" customFormat="1" ht="15">
      <c r="A153" s="30"/>
      <c r="B153" s="30" t="s">
        <v>177</v>
      </c>
      <c r="C153" s="30" t="s">
        <v>172</v>
      </c>
      <c r="D153" s="31" t="s">
        <v>159</v>
      </c>
      <c r="E153" s="31" t="s">
        <v>158</v>
      </c>
      <c r="F153" s="32" t="s">
        <v>159</v>
      </c>
      <c r="G153" s="31" t="s">
        <v>159</v>
      </c>
      <c r="H153" s="31"/>
      <c r="K153"/>
      <c r="L153"/>
      <c r="M153"/>
      <c r="N153"/>
    </row>
    <row r="154" spans="1:14" s="1" customFormat="1" ht="15">
      <c r="A154" s="30" t="s">
        <v>180</v>
      </c>
      <c r="B154" s="30"/>
      <c r="C154" s="30" t="s">
        <v>181</v>
      </c>
      <c r="D154" s="31" t="s">
        <v>158</v>
      </c>
      <c r="E154" s="31" t="s">
        <v>159</v>
      </c>
      <c r="F154" s="31" t="s">
        <v>159</v>
      </c>
      <c r="G154" s="31" t="s">
        <v>159</v>
      </c>
      <c r="H154" s="31" t="s">
        <v>205</v>
      </c>
      <c r="K154"/>
      <c r="L154"/>
      <c r="M154"/>
      <c r="N154"/>
    </row>
    <row r="155" spans="1:14" s="1" customFormat="1" ht="15">
      <c r="A155" s="30" t="s">
        <v>231</v>
      </c>
      <c r="B155" s="30"/>
      <c r="C155" s="30" t="s">
        <v>232</v>
      </c>
      <c r="D155" s="31" t="s">
        <v>158</v>
      </c>
      <c r="E155" s="31" t="s">
        <v>159</v>
      </c>
      <c r="F155" s="31" t="s">
        <v>159</v>
      </c>
      <c r="G155" s="31" t="s">
        <v>159</v>
      </c>
      <c r="H155" s="31" t="s">
        <v>205</v>
      </c>
      <c r="K155"/>
      <c r="L155"/>
      <c r="M155"/>
      <c r="N155"/>
    </row>
    <row r="156" spans="1:14" s="1" customFormat="1" ht="15">
      <c r="A156" s="30" t="s">
        <v>188</v>
      </c>
      <c r="B156" s="30"/>
      <c r="C156" s="30" t="s">
        <v>189</v>
      </c>
      <c r="D156" s="31" t="s">
        <v>159</v>
      </c>
      <c r="E156" s="32" t="s">
        <v>159</v>
      </c>
      <c r="F156" s="32" t="s">
        <v>158</v>
      </c>
      <c r="G156" s="31" t="s">
        <v>159</v>
      </c>
      <c r="H156" s="31"/>
      <c r="K156"/>
      <c r="L156"/>
      <c r="M156"/>
      <c r="N156"/>
    </row>
    <row r="157" spans="1:10" s="1" customFormat="1" ht="100.8">
      <c r="A157" s="30"/>
      <c r="B157" s="30"/>
      <c r="C157" s="30"/>
      <c r="D157" s="31"/>
      <c r="E157" s="31"/>
      <c r="F157" s="31"/>
      <c r="G157" s="31"/>
      <c r="H157" s="31"/>
      <c r="J157" s="34" t="s">
        <v>190</v>
      </c>
    </row>
    <row r="158" spans="1:10" s="1" customFormat="1" ht="15">
      <c r="A158" s="53" t="s">
        <v>191</v>
      </c>
      <c r="B158" s="53"/>
      <c r="C158" s="53"/>
      <c r="D158" s="53"/>
      <c r="E158" s="53"/>
      <c r="F158" s="53"/>
      <c r="G158" s="53"/>
      <c r="H158" s="53"/>
      <c r="I158" s="35"/>
      <c r="J158" s="36">
        <f>I158*48</f>
        <v>0</v>
      </c>
    </row>
    <row r="159" spans="1:10" s="1" customFormat="1" ht="15">
      <c r="A159" s="53" t="s">
        <v>212</v>
      </c>
      <c r="B159" s="53"/>
      <c r="C159" s="53"/>
      <c r="D159" s="53"/>
      <c r="E159" s="53"/>
      <c r="F159" s="53"/>
      <c r="G159" s="53"/>
      <c r="H159" s="53"/>
      <c r="I159" s="35"/>
      <c r="J159" s="36">
        <f>I159*8</f>
        <v>0</v>
      </c>
    </row>
    <row r="160" spans="1:14" ht="15">
      <c r="A160" s="54" t="s">
        <v>233</v>
      </c>
      <c r="B160" s="54"/>
      <c r="C160" s="54"/>
      <c r="D160" s="54"/>
      <c r="E160" s="54"/>
      <c r="F160" s="54"/>
      <c r="G160" s="54"/>
      <c r="H160" s="54"/>
      <c r="I160" s="54"/>
      <c r="J160" s="37">
        <f>SUM(J158:J159)</f>
        <v>0</v>
      </c>
      <c r="K160" s="1"/>
      <c r="L160" s="1"/>
      <c r="M160" s="1"/>
      <c r="N160" s="1"/>
    </row>
    <row r="161" spans="1:14" ht="15">
      <c r="A161" s="47"/>
      <c r="B161" s="47"/>
      <c r="C161" s="47"/>
      <c r="D161" s="48"/>
      <c r="E161" s="48"/>
      <c r="F161" s="48"/>
      <c r="G161" s="48"/>
      <c r="H161" s="48"/>
      <c r="K161" s="1"/>
      <c r="L161" s="1"/>
      <c r="M161" s="1"/>
      <c r="N161" s="1"/>
    </row>
    <row r="162" spans="1:9" ht="15">
      <c r="A162" s="54" t="s">
        <v>234</v>
      </c>
      <c r="B162" s="54"/>
      <c r="C162" s="54"/>
      <c r="D162" s="54"/>
      <c r="E162" s="54"/>
      <c r="F162" s="54"/>
      <c r="G162" s="54"/>
      <c r="H162" s="54"/>
      <c r="I162" s="37">
        <f>J39</f>
        <v>0</v>
      </c>
    </row>
    <row r="163" spans="1:14" ht="15">
      <c r="A163" s="54" t="s">
        <v>235</v>
      </c>
      <c r="B163" s="54"/>
      <c r="C163" s="54"/>
      <c r="D163" s="54"/>
      <c r="E163" s="54"/>
      <c r="F163" s="54"/>
      <c r="G163" s="54"/>
      <c r="H163" s="54"/>
      <c r="I163" s="37">
        <f>J72</f>
        <v>0</v>
      </c>
      <c r="K163" s="1"/>
      <c r="L163" s="1"/>
      <c r="M163" s="1"/>
      <c r="N163" s="1"/>
    </row>
    <row r="164" spans="1:14" ht="15">
      <c r="A164" s="54" t="s">
        <v>236</v>
      </c>
      <c r="B164" s="54"/>
      <c r="C164" s="54"/>
      <c r="D164" s="54"/>
      <c r="E164" s="54"/>
      <c r="F164" s="54"/>
      <c r="G164" s="54"/>
      <c r="H164" s="54"/>
      <c r="I164" s="37">
        <f>J88</f>
        <v>0</v>
      </c>
      <c r="K164" s="1"/>
      <c r="L164" s="1"/>
      <c r="M164" s="1"/>
      <c r="N164" s="1"/>
    </row>
    <row r="165" spans="1:14" ht="15">
      <c r="A165" s="54" t="s">
        <v>237</v>
      </c>
      <c r="B165" s="54"/>
      <c r="C165" s="54"/>
      <c r="D165" s="54"/>
      <c r="E165" s="54"/>
      <c r="F165" s="54"/>
      <c r="G165" s="54"/>
      <c r="H165" s="54"/>
      <c r="I165" s="37">
        <f>J117</f>
        <v>0</v>
      </c>
      <c r="K165" s="1"/>
      <c r="L165" s="1"/>
      <c r="M165" s="1"/>
      <c r="N165" s="1"/>
    </row>
    <row r="166" spans="1:14" ht="15">
      <c r="A166" s="54" t="s">
        <v>238</v>
      </c>
      <c r="B166" s="54"/>
      <c r="C166" s="54"/>
      <c r="D166" s="54"/>
      <c r="E166" s="54"/>
      <c r="F166" s="54"/>
      <c r="G166" s="54"/>
      <c r="H166" s="54"/>
      <c r="I166" s="37">
        <f>J138</f>
        <v>0</v>
      </c>
      <c r="K166" s="1"/>
      <c r="L166" s="1"/>
      <c r="M166" s="1"/>
      <c r="N166" s="1"/>
    </row>
    <row r="167" spans="1:14" ht="15">
      <c r="A167" s="54" t="s">
        <v>239</v>
      </c>
      <c r="B167" s="54"/>
      <c r="C167" s="54"/>
      <c r="D167" s="54"/>
      <c r="E167" s="54"/>
      <c r="F167" s="54"/>
      <c r="G167" s="54"/>
      <c r="H167" s="54"/>
      <c r="I167" s="37">
        <f>J160</f>
        <v>0</v>
      </c>
      <c r="K167" s="1"/>
      <c r="L167" s="1"/>
      <c r="M167" s="1"/>
      <c r="N167" s="1"/>
    </row>
    <row r="168" spans="1:14" ht="15">
      <c r="A168" s="54" t="s">
        <v>245</v>
      </c>
      <c r="B168" s="54"/>
      <c r="C168" s="54"/>
      <c r="D168" s="54"/>
      <c r="E168" s="54"/>
      <c r="F168" s="54"/>
      <c r="G168" s="54"/>
      <c r="H168" s="54"/>
      <c r="I168" s="49"/>
      <c r="K168" s="1"/>
      <c r="L168" s="1"/>
      <c r="M168" s="1"/>
      <c r="N168" s="1"/>
    </row>
    <row r="169" spans="1:9" ht="15">
      <c r="A169" s="56" t="s">
        <v>240</v>
      </c>
      <c r="B169" s="56"/>
      <c r="C169" s="56"/>
      <c r="D169" s="56"/>
      <c r="E169" s="56"/>
      <c r="F169" s="56"/>
      <c r="G169" s="56"/>
      <c r="H169" s="56"/>
      <c r="I169" s="49"/>
    </row>
    <row r="170" spans="1:9" ht="18">
      <c r="A170" s="57" t="s">
        <v>241</v>
      </c>
      <c r="B170" s="57"/>
      <c r="C170" s="57"/>
      <c r="D170" s="57"/>
      <c r="E170" s="57"/>
      <c r="F170" s="57"/>
      <c r="G170" s="57"/>
      <c r="H170" s="57"/>
      <c r="I170" s="50">
        <f>SUM(I162:I169)</f>
        <v>0</v>
      </c>
    </row>
    <row r="178" spans="11:14" s="1" customFormat="1" ht="15">
      <c r="K178"/>
      <c r="L178"/>
      <c r="M178"/>
      <c r="N178"/>
    </row>
    <row r="179" spans="11:14" s="1" customFormat="1" ht="15">
      <c r="K179"/>
      <c r="L179"/>
      <c r="M179"/>
      <c r="N179"/>
    </row>
    <row r="180" spans="11:14" s="1" customFormat="1" ht="15">
      <c r="K180"/>
      <c r="L180"/>
      <c r="M180"/>
      <c r="N180"/>
    </row>
    <row r="181" spans="11:14" s="1" customFormat="1" ht="15">
      <c r="K181"/>
      <c r="L181"/>
      <c r="M181"/>
      <c r="N181"/>
    </row>
    <row r="182" spans="11:14" s="1" customFormat="1" ht="15">
      <c r="K182"/>
      <c r="L182"/>
      <c r="M182"/>
      <c r="N182"/>
    </row>
    <row r="184" spans="11:14" s="1" customFormat="1" ht="15">
      <c r="K184"/>
      <c r="L184"/>
      <c r="M184"/>
      <c r="N184"/>
    </row>
    <row r="185" spans="11:14" s="1" customFormat="1" ht="15">
      <c r="K185"/>
      <c r="L185"/>
      <c r="M185"/>
      <c r="N185"/>
    </row>
    <row r="186" spans="11:14" s="1" customFormat="1" ht="15">
      <c r="K186"/>
      <c r="L186"/>
      <c r="M186"/>
      <c r="N186"/>
    </row>
    <row r="187" spans="11:14" s="1" customFormat="1" ht="15">
      <c r="K187"/>
      <c r="L187"/>
      <c r="M187"/>
      <c r="N187"/>
    </row>
    <row r="188" spans="11:14" s="1" customFormat="1" ht="15">
      <c r="K188"/>
      <c r="L188"/>
      <c r="M188"/>
      <c r="N188"/>
    </row>
    <row r="189" spans="11:14" s="1" customFormat="1" ht="15">
      <c r="K189"/>
      <c r="L189"/>
      <c r="M189"/>
      <c r="N189"/>
    </row>
  </sheetData>
  <mergeCells count="58">
    <mergeCell ref="A169:H169"/>
    <mergeCell ref="A170:H170"/>
    <mergeCell ref="A164:H164"/>
    <mergeCell ref="A165:H165"/>
    <mergeCell ref="A166:H166"/>
    <mergeCell ref="A167:H167"/>
    <mergeCell ref="A168:H168"/>
    <mergeCell ref="A158:H158"/>
    <mergeCell ref="A159:H159"/>
    <mergeCell ref="A160:I160"/>
    <mergeCell ref="A162:H162"/>
    <mergeCell ref="A163:H163"/>
    <mergeCell ref="A136:H136"/>
    <mergeCell ref="A137:H137"/>
    <mergeCell ref="A138:I138"/>
    <mergeCell ref="A140:B142"/>
    <mergeCell ref="C140:C142"/>
    <mergeCell ref="D140:G140"/>
    <mergeCell ref="H140:H142"/>
    <mergeCell ref="D141:G141"/>
    <mergeCell ref="A115:H115"/>
    <mergeCell ref="A116:H116"/>
    <mergeCell ref="A117:I117"/>
    <mergeCell ref="A119:B121"/>
    <mergeCell ref="C119:C121"/>
    <mergeCell ref="D119:G119"/>
    <mergeCell ref="H119:H121"/>
    <mergeCell ref="D120:G120"/>
    <mergeCell ref="A86:H86"/>
    <mergeCell ref="A87:H87"/>
    <mergeCell ref="A88:I88"/>
    <mergeCell ref="A90:B92"/>
    <mergeCell ref="C90:C92"/>
    <mergeCell ref="D90:G90"/>
    <mergeCell ref="H90:H92"/>
    <mergeCell ref="D91:G91"/>
    <mergeCell ref="A70:H70"/>
    <mergeCell ref="A71:H71"/>
    <mergeCell ref="A72:I72"/>
    <mergeCell ref="A74:B76"/>
    <mergeCell ref="C74:C76"/>
    <mergeCell ref="D74:G74"/>
    <mergeCell ref="H74:H76"/>
    <mergeCell ref="D75:G75"/>
    <mergeCell ref="A37:H37"/>
    <mergeCell ref="A38:H38"/>
    <mergeCell ref="A39:I39"/>
    <mergeCell ref="A41:B43"/>
    <mergeCell ref="C41:C43"/>
    <mergeCell ref="D41:G41"/>
    <mergeCell ref="H41:H43"/>
    <mergeCell ref="D42:G42"/>
    <mergeCell ref="A6:H6"/>
    <mergeCell ref="A7:B9"/>
    <mergeCell ref="C7:C9"/>
    <mergeCell ref="D7:G7"/>
    <mergeCell ref="H7:H9"/>
    <mergeCell ref="D8:G8"/>
  </mergeCells>
  <printOptions/>
  <pageMargins left="0.7" right="0.7" top="0.7875" bottom="0.78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Sklenářová Tereza</dc:creator>
  <cp:keywords/>
  <dc:description/>
  <cp:lastModifiedBy>Vojta Siroky</cp:lastModifiedBy>
  <cp:lastPrinted>2023-05-10T15:21:12Z</cp:lastPrinted>
  <dcterms:created xsi:type="dcterms:W3CDTF">2022-06-08T07:02:39Z</dcterms:created>
  <dcterms:modified xsi:type="dcterms:W3CDTF">2023-05-26T14:07:19Z</dcterms:modified>
  <cp:category/>
  <cp:version/>
  <cp:contentType/>
  <cp:contentStatus/>
  <cp:revision>38</cp:revision>
</cp:coreProperties>
</file>